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ndrei\Scoala\Proiecte Europene\ POCU Vlad\Final\Anexe\"/>
    </mc:Choice>
  </mc:AlternateContent>
  <bookViews>
    <workbookView xWindow="240" yWindow="108" windowWidth="12240" windowHeight="8508" activeTab="1"/>
  </bookViews>
  <sheets>
    <sheet name="Anexa 3. Buget PA" sheetId="1" r:id="rId1"/>
    <sheet name="Anexa 4. Proiectii financiare" sheetId="2" r:id="rId2"/>
  </sheets>
  <calcPr calcId="162913"/>
</workbook>
</file>

<file path=xl/calcChain.xml><?xml version="1.0" encoding="utf-8"?>
<calcChain xmlns="http://schemas.openxmlformats.org/spreadsheetml/2006/main">
  <c r="L51" i="1" l="1"/>
  <c r="K51" i="1"/>
  <c r="J51" i="1"/>
  <c r="I51" i="1"/>
  <c r="H51" i="1"/>
  <c r="G51" i="1"/>
  <c r="G9" i="1" l="1"/>
  <c r="K14" i="1" l="1"/>
  <c r="I14" i="1"/>
  <c r="H14" i="1"/>
  <c r="I10" i="1"/>
  <c r="H10" i="1"/>
  <c r="I8" i="1"/>
  <c r="H8" i="1"/>
  <c r="K8" i="1" l="1"/>
  <c r="L50" i="1"/>
  <c r="J49" i="1"/>
  <c r="L49" i="1" s="1"/>
  <c r="J48" i="1"/>
  <c r="L48" i="1" s="1"/>
  <c r="I47" i="1"/>
  <c r="H47" i="1"/>
  <c r="G47" i="1"/>
  <c r="J46" i="1"/>
  <c r="L46" i="1" s="1"/>
  <c r="K45" i="1"/>
  <c r="I45" i="1"/>
  <c r="H45" i="1"/>
  <c r="G45" i="1"/>
  <c r="J44" i="1"/>
  <c r="L44" i="1" s="1"/>
  <c r="L43" i="1"/>
  <c r="J43" i="1"/>
  <c r="J42" i="1"/>
  <c r="L42" i="1" s="1"/>
  <c r="J41" i="1"/>
  <c r="L41" i="1" s="1"/>
  <c r="I40" i="1"/>
  <c r="H40" i="1"/>
  <c r="G40" i="1"/>
  <c r="J40" i="1" s="1"/>
  <c r="J39" i="1"/>
  <c r="L39" i="1" s="1"/>
  <c r="J38" i="1"/>
  <c r="L38" i="1" s="1"/>
  <c r="J37" i="1"/>
  <c r="L37" i="1" s="1"/>
  <c r="J36" i="1"/>
  <c r="L36" i="1" s="1"/>
  <c r="J35" i="1"/>
  <c r="L35" i="1" s="1"/>
  <c r="J34" i="1"/>
  <c r="L34" i="1" s="1"/>
  <c r="J33" i="1"/>
  <c r="L33" i="1" s="1"/>
  <c r="J32" i="1"/>
  <c r="L32" i="1" s="1"/>
  <c r="J31" i="1"/>
  <c r="L31" i="1" s="1"/>
  <c r="J30" i="1"/>
  <c r="L30" i="1" s="1"/>
  <c r="J29" i="1"/>
  <c r="L29" i="1" s="1"/>
  <c r="J28" i="1"/>
  <c r="L28" i="1" s="1"/>
  <c r="J27" i="1"/>
  <c r="L27" i="1" s="1"/>
  <c r="K26" i="1"/>
  <c r="I26" i="1"/>
  <c r="H26" i="1"/>
  <c r="G26" i="1"/>
  <c r="G25" i="1"/>
  <c r="J25" i="1" s="1"/>
  <c r="L25" i="1" s="1"/>
  <c r="G24" i="1"/>
  <c r="J24" i="1" s="1"/>
  <c r="L24" i="1" s="1"/>
  <c r="G23" i="1"/>
  <c r="J23" i="1" s="1"/>
  <c r="L23" i="1" s="1"/>
  <c r="G22" i="1"/>
  <c r="J22" i="1" s="1"/>
  <c r="G21" i="1"/>
  <c r="J21" i="1" s="1"/>
  <c r="L21" i="1" s="1"/>
  <c r="K20" i="1"/>
  <c r="I20" i="1"/>
  <c r="H20" i="1"/>
  <c r="J19" i="1"/>
  <c r="L19" i="1" s="1"/>
  <c r="G18" i="1"/>
  <c r="J18" i="1" s="1"/>
  <c r="L18" i="1" s="1"/>
  <c r="G17" i="1"/>
  <c r="J17" i="1" s="1"/>
  <c r="L17" i="1" s="1"/>
  <c r="G16" i="1"/>
  <c r="J16" i="1" s="1"/>
  <c r="G15" i="1"/>
  <c r="J15" i="1" s="1"/>
  <c r="L15" i="1" s="1"/>
  <c r="G13" i="1"/>
  <c r="J13" i="1" s="1"/>
  <c r="G12" i="1"/>
  <c r="J12" i="1" s="1"/>
  <c r="L12" i="1" s="1"/>
  <c r="G11" i="1"/>
  <c r="G20" i="1" l="1"/>
  <c r="J26" i="1"/>
  <c r="L26" i="1" s="1"/>
  <c r="K40" i="1"/>
  <c r="L40" i="1" s="1"/>
  <c r="G8" i="1"/>
  <c r="G10" i="1"/>
  <c r="J10" i="1" s="1"/>
  <c r="J47" i="1"/>
  <c r="G14" i="1"/>
  <c r="K47" i="1"/>
  <c r="J9" i="1"/>
  <c r="L9" i="1" s="1"/>
  <c r="J8" i="1"/>
  <c r="L8" i="1" s="1"/>
  <c r="L16" i="1"/>
  <c r="J14" i="1"/>
  <c r="L14" i="1" s="1"/>
  <c r="L22" i="1"/>
  <c r="J20" i="1"/>
  <c r="L20" i="1" s="1"/>
  <c r="J11" i="1"/>
  <c r="L11" i="1" s="1"/>
  <c r="K10" i="1"/>
  <c r="J45" i="1"/>
  <c r="L45" i="1" s="1"/>
  <c r="L47" i="1" l="1"/>
  <c r="L10" i="1"/>
</calcChain>
</file>

<file path=xl/sharedStrings.xml><?xml version="1.0" encoding="utf-8"?>
<sst xmlns="http://schemas.openxmlformats.org/spreadsheetml/2006/main" count="602" uniqueCount="258">
  <si>
    <t>Nr. crt.</t>
  </si>
  <si>
    <t>Denumirea capitolelor şi subcapitolelor</t>
  </si>
  <si>
    <t>Număr de unități</t>
  </si>
  <si>
    <t>Cheltuieli eligibile, fără TVA</t>
  </si>
  <si>
    <t>TVA aferentă 
cheltuielilor eligibile</t>
  </si>
  <si>
    <t>TOTAL ELIGIBIL</t>
  </si>
  <si>
    <t>Cheltuieli neeligibile, incl. TVA aferentă</t>
  </si>
  <si>
    <t>TOTAL</t>
  </si>
  <si>
    <t>TVA nedeductibilă</t>
  </si>
  <si>
    <t>TVA deductibilă</t>
  </si>
  <si>
    <t>1.</t>
  </si>
  <si>
    <t>Cheltuieli cu salariile personalului nou-angajat</t>
  </si>
  <si>
    <t>Salarii</t>
  </si>
  <si>
    <t>Contribuţii sociale aferente cheltuielilor salariale si cheltuielilor asimilate acestora (contribuţii angajaţi si angajatori)</t>
  </si>
  <si>
    <t>Onorarii/ venituri asimilate salariilor pentru experți proprii/ cooptați</t>
  </si>
  <si>
    <t>2.</t>
  </si>
  <si>
    <t>Cheltuieli cu deplasarea personalului întreprinderilor nou înființate</t>
  </si>
  <si>
    <t>2.1.</t>
  </si>
  <si>
    <t>Cheltuieli pentru cazare</t>
  </si>
  <si>
    <t>2.2.</t>
  </si>
  <si>
    <t>Cheltuieli cu diurna personalului propriu</t>
  </si>
  <si>
    <t>2.3.</t>
  </si>
  <si>
    <t>Cheltuieli pentru transportul persoanelor (inclusiv transportul efectuat cu mijloacele de transport în comun sau taxi, gară, autogară sau port şi locul delegării ori locul de cazare, precum şi transportul efectuat pe distanța dintre locul de cazare şi locul delegării)</t>
  </si>
  <si>
    <t>Taxe si asigurari de calatorie si asigurari medicale aferente deplasarii</t>
  </si>
  <si>
    <t>3.</t>
  </si>
  <si>
    <t>Transport materiale si echipamente</t>
  </si>
  <si>
    <t>4.</t>
  </si>
  <si>
    <t>Cheltuieli cu achiziția de active fixe corporale (altele decât terenuri și imobile),  materii prime și materiale, inclusiv materiale consumabile, alte cheltuieli pentru investiţii necesare funcţionării întreprinderilor</t>
  </si>
  <si>
    <t>Instalaţii tehnice, echipamente</t>
  </si>
  <si>
    <t>Obiecte de inventar (Mobilier, aparatură, birotică, echipamente de protecţie a valorilor umane şi materiale</t>
  </si>
  <si>
    <t>Materii prime și materiale</t>
  </si>
  <si>
    <t>Materiale consumabile</t>
  </si>
  <si>
    <t>Alte cheltuieli pentru investiţii necesare funcţionării întreprinderilor</t>
  </si>
  <si>
    <t>5.</t>
  </si>
  <si>
    <t>Cheltuieli cu închirierea pentru desfășurarea diverselor activițăți ale întreprinderii</t>
  </si>
  <si>
    <t>5.1</t>
  </si>
  <si>
    <t>Închirierea de sedii (inclusiv depozite)</t>
  </si>
  <si>
    <t>5.2</t>
  </si>
  <si>
    <t>Închirierea de spații pentru desfășurarea diverselor activițăți ale întreprinderii</t>
  </si>
  <si>
    <t>5.3</t>
  </si>
  <si>
    <t xml:space="preserve">Închirierea de echipamente </t>
  </si>
  <si>
    <t>5.4</t>
  </si>
  <si>
    <t xml:space="preserve">Închirierea de vehicule </t>
  </si>
  <si>
    <t>5.5</t>
  </si>
  <si>
    <t>Închirierea de diverse bunuri (specificați)</t>
  </si>
  <si>
    <t>6.</t>
  </si>
  <si>
    <t>Utilităţi aferente funcționării întreprinderilor</t>
  </si>
  <si>
    <t>7.</t>
  </si>
  <si>
    <t>Servicii de administrare a clădirilor aferente funcționării întreprinderilor</t>
  </si>
  <si>
    <t>8.</t>
  </si>
  <si>
    <t>Servicii de întreţinere si reparare echipamente si mijloace de transport aferente funcționării întreprinderilor</t>
  </si>
  <si>
    <t>9.</t>
  </si>
  <si>
    <t>Arhivare documente aferente funcționării întreprinderilor</t>
  </si>
  <si>
    <t>10.</t>
  </si>
  <si>
    <t>Amortizare active aferente funcționării întreprinderilor</t>
  </si>
  <si>
    <t>11.</t>
  </si>
  <si>
    <t>Cheltuieli financiare si juridice (notariale) aferente funcționării întreprinderilor</t>
  </si>
  <si>
    <t>12.</t>
  </si>
  <si>
    <t>Conectare la reţele informatice aferente funcționării întreprinderilor</t>
  </si>
  <si>
    <t>13.</t>
  </si>
  <si>
    <t>Cheltuieli de informare si publicitate aferente funcționării întreprinderilor</t>
  </si>
  <si>
    <t>14.</t>
  </si>
  <si>
    <t>Cheltuieli pentru derularea proiectului</t>
  </si>
  <si>
    <t>Prelucrare date</t>
  </si>
  <si>
    <t>Întreţinere, actualizare si dezvoltare aplicaţii informatice</t>
  </si>
  <si>
    <t>Achiziţionare de publicaţii, cărţi, reviste de specialitate relevante pentru operaţiune, în format tipărit şi/sau electronic</t>
  </si>
  <si>
    <t>Concesiuni, brevete, licenţe, mărci comerciale, drepturi si active similare</t>
  </si>
  <si>
    <t>15.</t>
  </si>
  <si>
    <t>Cheltuieli aferente activităţilor subcontractate (externalizate)</t>
  </si>
  <si>
    <t>15.1.</t>
  </si>
  <si>
    <t>Cheltuieli aferente diverselor achiziţii de servicii specializate, pentru care Beneficiarul ajutorului de minimis nu are expertiza necesară;</t>
  </si>
  <si>
    <t>16.</t>
  </si>
  <si>
    <t>Cheltuieli pentru închirieri si leasing, necesare derulării activităţilor proiectului</t>
  </si>
  <si>
    <t>16.1.</t>
  </si>
  <si>
    <t>Închiriere (locaţii, bunuri).</t>
  </si>
  <si>
    <t>Rate de leasing operațional plătite de utilizatorul de leasing pentru: echipamente, vehicule, diverse bunuri mobile și imobile</t>
  </si>
  <si>
    <t>17.</t>
  </si>
  <si>
    <t>Alte cheltuieli neeligibile (după caz)</t>
  </si>
  <si>
    <t>TOTAL GENERAL</t>
  </si>
  <si>
    <t>Cheltuieli cu taxe/ abonamente/ cotizații/ acorduri/ autorizații necesare pentru implementarea proiectului</t>
  </si>
  <si>
    <t>1.1</t>
  </si>
  <si>
    <t>Taxe pentru înființarea de start-up-uri</t>
  </si>
  <si>
    <t>3.1.</t>
  </si>
  <si>
    <t>3.2.</t>
  </si>
  <si>
    <t>3.3.</t>
  </si>
  <si>
    <t>3.4.</t>
  </si>
  <si>
    <t>15.2.</t>
  </si>
  <si>
    <t>15.3.</t>
  </si>
  <si>
    <t>15.4.</t>
  </si>
  <si>
    <t>17.1.</t>
  </si>
  <si>
    <t>17.2</t>
  </si>
  <si>
    <t>18.</t>
  </si>
  <si>
    <t>U.M</t>
  </si>
  <si>
    <t>10 (8+9)</t>
  </si>
  <si>
    <t>8 (5+6)</t>
  </si>
  <si>
    <t>5 (3x4)</t>
  </si>
  <si>
    <t>Cost / unitate, fără TVA</t>
  </si>
  <si>
    <t>JUSTIFICAREA CHELTUIELILOR</t>
  </si>
  <si>
    <t>Nr.</t>
  </si>
  <si>
    <t>crt.</t>
  </si>
  <si>
    <t>Specificaţie</t>
  </si>
  <si>
    <t>U.M.</t>
  </si>
  <si>
    <t>An 1</t>
  </si>
  <si>
    <t>An 2</t>
  </si>
  <si>
    <t>An 3</t>
  </si>
  <si>
    <t>I.</t>
  </si>
  <si>
    <t xml:space="preserve">Venituri din producţia de…. </t>
  </si>
  <si>
    <t xml:space="preserve"> </t>
  </si>
  <si>
    <t>Capacitate de producţie lunară</t>
  </si>
  <si>
    <t>buc.</t>
  </si>
  <si>
    <t>Grad de utilizare a capacităţilor de producţie</t>
  </si>
  <si>
    <t>%</t>
  </si>
  <si>
    <t>Cantitate de elemente produse</t>
  </si>
  <si>
    <t>Preţ mediu de vânzare</t>
  </si>
  <si>
    <t>lei/buc.</t>
  </si>
  <si>
    <t>Venituri din produsul X pe lună</t>
  </si>
  <si>
    <t>lei</t>
  </si>
  <si>
    <t>Venituri din produsul X pe an</t>
  </si>
  <si>
    <t>II.</t>
  </si>
  <si>
    <t>Venituri din prestarea de servicii</t>
  </si>
  <si>
    <t xml:space="preserve">Venituri din servicii prestate pe an </t>
  </si>
  <si>
    <t>TOTAL VENITURI AFERENTE CIFREI DE AFACERI</t>
  </si>
  <si>
    <t>Venituri financiare (vor fi defalcate pe categorii)</t>
  </si>
  <si>
    <t>TOTAL VENITURI</t>
  </si>
  <si>
    <t>Proiecția veniturilor</t>
  </si>
  <si>
    <t>Proiecția cheltuielilor</t>
  </si>
  <si>
    <t>Cheltuieli cu materiile prime</t>
  </si>
  <si>
    <t xml:space="preserve">Cantitate mat. primă consumată </t>
  </si>
  <si>
    <t>kg</t>
  </si>
  <si>
    <t>Preţ de achiziţie materie primă</t>
  </si>
  <si>
    <r>
      <t xml:space="preserve">Cheltuieli lunare cu materia primă </t>
    </r>
    <r>
      <rPr>
        <sz val="12"/>
        <color theme="1"/>
        <rFont val="Arial"/>
        <family val="2"/>
      </rPr>
      <t>(se va defalca pe fiecare tip de materie primă consumată)</t>
    </r>
  </si>
  <si>
    <t>RON</t>
  </si>
  <si>
    <t>Cheltuieli anuale cu materiile prime</t>
  </si>
  <si>
    <t>Cheltuieli lunare materiale auxiliare pentru…..</t>
  </si>
  <si>
    <t>Cheltuieli anuale cu materialele auxiliare pentru……</t>
  </si>
  <si>
    <t>TOTAL CHELT. CU MATERIILE PRIME ȘI MATERIALELE</t>
  </si>
  <si>
    <t>lei/kg</t>
  </si>
  <si>
    <t>II.a</t>
  </si>
  <si>
    <t>Proiecția cheltuileilor cu materii prime și materiale consumabile/auxiliare</t>
  </si>
  <si>
    <t>II.b</t>
  </si>
  <si>
    <t>Proiecția cheltuielior cu utilitățile</t>
  </si>
  <si>
    <t>Consum de energie electrică (Idem pentru orice alte utilitati)</t>
  </si>
  <si>
    <t>kw/an</t>
  </si>
  <si>
    <t>Preţ unitar la energie electrică</t>
  </si>
  <si>
    <t>RON/kw</t>
  </si>
  <si>
    <t>Cheltuieli cu energia electrică</t>
  </si>
  <si>
    <t>TOTAL CHELT. CU UTILITĂŢILE</t>
  </si>
  <si>
    <t>II.c</t>
  </si>
  <si>
    <t>Funcţie</t>
  </si>
  <si>
    <t>Număr</t>
  </si>
  <si>
    <t>[pers.]</t>
  </si>
  <si>
    <t>Venit brut</t>
  </si>
  <si>
    <t>individual</t>
  </si>
  <si>
    <t>Venit</t>
  </si>
  <si>
    <t>brut</t>
  </si>
  <si>
    <t>Contribuţii</t>
  </si>
  <si>
    <t>angajator</t>
  </si>
  <si>
    <t>Total cheltuieli</t>
  </si>
  <si>
    <t xml:space="preserve"> salariale</t>
  </si>
  <si>
    <t>Functie 1</t>
  </si>
  <si>
    <t>Functie 2</t>
  </si>
  <si>
    <t>….</t>
  </si>
  <si>
    <t>Proiecția cheltuileilor cu resursele umane</t>
  </si>
  <si>
    <t>Valori lunare</t>
  </si>
  <si>
    <t>Valori anuale</t>
  </si>
  <si>
    <t>din care:</t>
  </si>
  <si>
    <t>Cheltuieli cu salariile</t>
  </si>
  <si>
    <t>Contribuţii sociale ale angajatorului</t>
  </si>
  <si>
    <t xml:space="preserve">Total cheltuieli de personal, </t>
  </si>
  <si>
    <t>II.d</t>
  </si>
  <si>
    <t>Proiecția cheltuileilor cu amortizarea</t>
  </si>
  <si>
    <t>Valoarea</t>
  </si>
  <si>
    <t>Amortizare</t>
  </si>
  <si>
    <t>Valoare</t>
  </si>
  <si>
    <t>Per. de</t>
  </si>
  <si>
    <t>brută</t>
  </si>
  <si>
    <t>cumulată</t>
  </si>
  <si>
    <t>netă</t>
  </si>
  <si>
    <t>amortizare</t>
  </si>
  <si>
    <t>anuală</t>
  </si>
  <si>
    <t>Imobilizări necorporale</t>
  </si>
  <si>
    <t>Terenuri</t>
  </si>
  <si>
    <t>Construcţii</t>
  </si>
  <si>
    <t>Echipamente</t>
  </si>
  <si>
    <t>Mijloace de transport</t>
  </si>
  <si>
    <t>Alte imobilizări</t>
  </si>
  <si>
    <t>TOTAL IMOBILIZĂRI EXISTENTE</t>
  </si>
  <si>
    <t>II.e</t>
  </si>
  <si>
    <t>Proiecția cheltuileilor cu serviciile de la terți</t>
  </si>
  <si>
    <t>Cheltuieli cu serviciile contabile</t>
  </si>
  <si>
    <t>Cheltuieli cu întreţinerea şi reparaţiile</t>
  </si>
  <si>
    <t xml:space="preserve">Cheltuieli cu chiria </t>
  </si>
  <si>
    <t>Cheltuieli cu serviciile de curierat</t>
  </si>
  <si>
    <t>şi telecomunicaţiile</t>
  </si>
  <si>
    <t>Cheltuieli cu serviciile bancare</t>
  </si>
  <si>
    <t>Cheltuieli cu impozite şi taxe</t>
  </si>
  <si>
    <t>......</t>
  </si>
  <si>
    <t>Cheltuieli cu protocolul şi reclama (inclusiv promovarea)</t>
  </si>
  <si>
    <t>III.</t>
  </si>
  <si>
    <t>Centralizarea veniturilor și cheltuielior (Contul de profit și pierdere simplificat)</t>
  </si>
  <si>
    <t>Denumirea indicatorului</t>
  </si>
  <si>
    <t>rd.</t>
  </si>
  <si>
    <t>Venituri produsele/serviciile vândute</t>
  </si>
  <si>
    <t>Venituri din vânzarea mărfurilor</t>
  </si>
  <si>
    <t>Alte venituri din exploatare</t>
  </si>
  <si>
    <t>VENITURI DIN EXPLOATARE – TOTAL (1+2+3)</t>
  </si>
  <si>
    <t>Cheltuieli cu materiile prime şi materialele consumabile</t>
  </si>
  <si>
    <t>Alte cheltuieli din afară (cu energie şi apă)</t>
  </si>
  <si>
    <t>Cheltuieli privind mărfurile</t>
  </si>
  <si>
    <t>Cheltuieli cu personalul, în care:</t>
  </si>
  <si>
    <t xml:space="preserve">   a) Salarii</t>
  </si>
  <si>
    <t xml:space="preserve">   b) Cheltuieli cu asigurările şi protecţia socială</t>
  </si>
  <si>
    <t>Amortizări imobilizărilor corporale și necorporale</t>
  </si>
  <si>
    <t>Alte cheltuieli de exploatare, în care:</t>
  </si>
  <si>
    <t xml:space="preserve">   a) Cheltuieli privind prestaţiile externe</t>
  </si>
  <si>
    <t xml:space="preserve">   b) Cheltuieli cu alte impozite, taxe şi vărsăminte asimilate</t>
  </si>
  <si>
    <t>CHELTUIELI DE EXPLOATARE – TOTAL (5+6+7+8+9+10)</t>
  </si>
  <si>
    <t>REZULTATUL DIN EXPLOATARE (4-11):</t>
  </si>
  <si>
    <t xml:space="preserve"> - Profit</t>
  </si>
  <si>
    <t xml:space="preserve"> - Pierdere</t>
  </si>
  <si>
    <t>Venituri financiare</t>
  </si>
  <si>
    <t>Cheltuieli financiare</t>
  </si>
  <si>
    <t>REZULTATUL FINANCIAR (13-14):</t>
  </si>
  <si>
    <t>VENITURI TOTALE (4+13)</t>
  </si>
  <si>
    <t>CHELTUIELI TOTALE (11+14)</t>
  </si>
  <si>
    <t>REZULTATUL BRUT (16-17):</t>
  </si>
  <si>
    <t>IMPOZITUL PE PROFIT/PE VENIT (18*1%)</t>
  </si>
  <si>
    <t>REZULTATUL NET AL EXERCIŢIULUI FINANCIAR (18-19):</t>
  </si>
  <si>
    <t>IV.</t>
  </si>
  <si>
    <t>Proiecția fluxului de numerar</t>
  </si>
  <si>
    <t>Activităţi de exploatare</t>
  </si>
  <si>
    <t>Nr. rd.</t>
  </si>
  <si>
    <t>Profit net</t>
  </si>
  <si>
    <t>Cheltuiala cu impozitul pe profit</t>
  </si>
  <si>
    <t>Flux de numerar din exploatare înaintea modificărilor capitalurilor proprii (1+2+3)</t>
  </si>
  <si>
    <t xml:space="preserve">(Crestere)/Descresterea creantelor </t>
  </si>
  <si>
    <t>(Crestere)/Descresterea stocurilor</t>
  </si>
  <si>
    <t>Cresterea/(descrestere) datorii comerciale si alte datorii</t>
  </si>
  <si>
    <t>Numerar generat din exploatare (4+5+6+7)</t>
  </si>
  <si>
    <t>Dividende platite</t>
  </si>
  <si>
    <t>Impozit pe profit platit</t>
  </si>
  <si>
    <t>Numerar net din activităţi de exploatare (8-9-10)</t>
  </si>
  <si>
    <t>Activităţi de investiţii</t>
  </si>
  <si>
    <t>Achizitiile de imobilizari corporale</t>
  </si>
  <si>
    <t>Achizitiile de imobilizari necorporale</t>
  </si>
  <si>
    <t>Vânzări de imobilizări</t>
  </si>
  <si>
    <t>Activităţi de finanţare</t>
  </si>
  <si>
    <t>Incasari din cresterea capitalului social</t>
  </si>
  <si>
    <t>Incasari din imprumuturi</t>
  </si>
  <si>
    <t>Rambursări de imprumuturi</t>
  </si>
  <si>
    <t>Numerar net din activităţi de finanţare (16+17-18)</t>
  </si>
  <si>
    <t>Numerar si echivalent de numerar la inceputul perioadei</t>
  </si>
  <si>
    <t>Numerar si echivalent de numerar la sfarsitul perioadei</t>
  </si>
  <si>
    <t>Cresterea numerarului si echivalentului de numerar (11+15+19)</t>
  </si>
  <si>
    <t>Numerar net din activităţi de investiţii 
(-12-13+14)</t>
  </si>
  <si>
    <t>Venit din prestarea serviciului....
(se va detalia identic pentru fiecare produs generat/serviciu prestat de companie de companie)</t>
  </si>
  <si>
    <t>Anexa 3. BUGET DETALIAT PLAN DE AFACERI</t>
  </si>
  <si>
    <t>Anexa 4. Proiecții financiare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</si>
</sst>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0"/>
      <name val="Arial"/>
      <family val="2"/>
      <charset val="238"/>
    </font>
    <font>
      <b/>
      <sz val="11"/>
      <name val="Calibri"/>
      <family val="2"/>
      <scheme val="minor"/>
    </font>
    <font>
      <sz val="12"/>
      <color theme="1"/>
      <name val="Arial"/>
      <family val="2"/>
    </font>
    <font>
      <b/>
      <sz val="12"/>
      <color theme="1"/>
      <name val="Arial"/>
      <family val="2"/>
    </font>
    <font>
      <i/>
      <sz val="12"/>
      <color theme="1"/>
      <name val="Arial"/>
      <family val="2"/>
    </font>
    <font>
      <b/>
      <i/>
      <sz val="12"/>
      <color theme="1"/>
      <name val="Arial"/>
      <family val="2"/>
    </font>
    <font>
      <sz val="12"/>
      <color rgb="FF000080"/>
      <name val="Arial"/>
      <family val="2"/>
    </font>
    <font>
      <u/>
      <sz val="12"/>
      <color theme="1"/>
      <name val="Arial"/>
      <family val="2"/>
    </font>
    <font>
      <b/>
      <sz val="14"/>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rgb="FFFFFFFF"/>
        <bgColor indexed="64"/>
      </patternFill>
    </fill>
  </fills>
  <borders count="3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style="medium">
        <color rgb="FF000000"/>
      </left>
      <right style="medium">
        <color rgb="FF000000"/>
      </right>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style="medium">
        <color rgb="FF000000"/>
      </right>
      <top style="medium">
        <color rgb="FF000000"/>
      </top>
      <bottom/>
      <diagonal/>
    </border>
    <border>
      <left style="medium">
        <color indexed="64"/>
      </left>
      <right style="medium">
        <color rgb="FF000000"/>
      </right>
      <top/>
      <bottom style="medium">
        <color rgb="FF000000"/>
      </bottom>
      <diagonal/>
    </border>
    <border>
      <left/>
      <right style="medium">
        <color indexed="64"/>
      </right>
      <top style="medium">
        <color rgb="FF000000"/>
      </top>
      <bottom/>
      <diagonal/>
    </border>
    <border>
      <left/>
      <right style="medium">
        <color indexed="64"/>
      </right>
      <top/>
      <bottom style="medium">
        <color rgb="FF000000"/>
      </bottom>
      <diagonal/>
    </border>
    <border>
      <left style="medium">
        <color rgb="FF000000"/>
      </left>
      <right style="medium">
        <color indexed="64"/>
      </right>
      <top style="medium">
        <color rgb="FF000000"/>
      </top>
      <bottom/>
      <diagonal/>
    </border>
    <border>
      <left style="medium">
        <color rgb="FF000000"/>
      </left>
      <right style="medium">
        <color indexed="64"/>
      </right>
      <top/>
      <bottom style="medium">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2">
    <xf numFmtId="0" fontId="0" fillId="0" borderId="0"/>
    <xf numFmtId="0" fontId="4" fillId="0" borderId="0"/>
  </cellStyleXfs>
  <cellXfs count="107">
    <xf numFmtId="0" fontId="0" fillId="0" borderId="0" xfId="0"/>
    <xf numFmtId="0" fontId="1" fillId="0" borderId="0" xfId="0" applyFont="1" applyAlignment="1">
      <alignment horizontal="center"/>
    </xf>
    <xf numFmtId="0" fontId="3" fillId="0" borderId="0" xfId="0" applyFont="1"/>
    <xf numFmtId="0" fontId="1" fillId="0" borderId="0" xfId="0" applyFont="1"/>
    <xf numFmtId="0" fontId="5" fillId="0" borderId="2" xfId="1" applyFont="1" applyBorder="1" applyAlignment="1" applyProtection="1">
      <alignment horizontal="center" vertical="center" wrapText="1"/>
    </xf>
    <xf numFmtId="0" fontId="3" fillId="0" borderId="2" xfId="1" applyFont="1" applyBorder="1" applyAlignment="1" applyProtection="1">
      <alignment horizontal="center" wrapText="1"/>
    </xf>
    <xf numFmtId="49" fontId="2" fillId="2" borderId="2" xfId="0" applyNumberFormat="1" applyFont="1" applyFill="1" applyBorder="1" applyAlignment="1">
      <alignment horizontal="center" vertical="center"/>
    </xf>
    <xf numFmtId="0" fontId="5" fillId="2" borderId="2" xfId="0" applyFont="1" applyFill="1" applyBorder="1" applyAlignment="1">
      <alignment vertical="center" wrapText="1"/>
    </xf>
    <xf numFmtId="0" fontId="1" fillId="2" borderId="2" xfId="0" applyFont="1" applyFill="1" applyBorder="1" applyAlignment="1">
      <alignment vertical="center"/>
    </xf>
    <xf numFmtId="0" fontId="3" fillId="0" borderId="2" xfId="0" applyFont="1" applyBorder="1" applyAlignment="1">
      <alignment vertical="center" wrapText="1"/>
    </xf>
    <xf numFmtId="0" fontId="1" fillId="0" borderId="2" xfId="0" applyFont="1" applyBorder="1" applyAlignment="1">
      <alignment vertical="center"/>
    </xf>
    <xf numFmtId="0" fontId="5" fillId="2" borderId="2" xfId="0" applyFont="1" applyFill="1" applyBorder="1" applyAlignment="1">
      <alignment vertical="center"/>
    </xf>
    <xf numFmtId="49" fontId="1" fillId="0" borderId="2" xfId="0" applyNumberFormat="1" applyFont="1" applyFill="1" applyBorder="1" applyAlignment="1">
      <alignment horizontal="center" vertical="center"/>
    </xf>
    <xf numFmtId="0" fontId="5" fillId="0" borderId="2" xfId="0" applyFont="1" applyFill="1" applyBorder="1" applyAlignment="1">
      <alignment vertical="center" wrapText="1"/>
    </xf>
    <xf numFmtId="0" fontId="1" fillId="0" borderId="2" xfId="0" applyFont="1" applyFill="1" applyBorder="1" applyAlignment="1">
      <alignment vertical="center"/>
    </xf>
    <xf numFmtId="0" fontId="3" fillId="0" borderId="2" xfId="0" applyFont="1" applyFill="1" applyBorder="1" applyAlignment="1">
      <alignment vertical="center" wrapText="1"/>
    </xf>
    <xf numFmtId="0" fontId="2" fillId="2" borderId="2" xfId="0" applyFont="1" applyFill="1" applyBorder="1" applyAlignment="1">
      <alignment vertical="center"/>
    </xf>
    <xf numFmtId="0" fontId="2" fillId="3" borderId="5" xfId="0" applyFont="1" applyFill="1" applyBorder="1" applyAlignment="1">
      <alignment horizontal="center" vertical="center" wrapText="1"/>
    </xf>
    <xf numFmtId="0" fontId="1" fillId="3" borderId="2" xfId="0" applyFont="1" applyFill="1" applyBorder="1" applyAlignment="1">
      <alignment vertical="center"/>
    </xf>
    <xf numFmtId="0" fontId="0" fillId="0" borderId="0" xfId="0" applyFill="1"/>
    <xf numFmtId="49" fontId="0" fillId="0" borderId="2" xfId="0" applyNumberFormat="1" applyFont="1" applyFill="1" applyBorder="1" applyAlignment="1">
      <alignment horizontal="center" vertical="center"/>
    </xf>
    <xf numFmtId="49" fontId="0" fillId="0" borderId="2" xfId="0" applyNumberFormat="1" applyFont="1" applyBorder="1" applyAlignment="1">
      <alignment horizontal="center" vertical="center"/>
    </xf>
    <xf numFmtId="0" fontId="0" fillId="0" borderId="0" xfId="0" applyFont="1"/>
    <xf numFmtId="0" fontId="2" fillId="0" borderId="0" xfId="0" applyFont="1" applyBorder="1" applyAlignment="1">
      <alignment vertical="center" wrapText="1"/>
    </xf>
    <xf numFmtId="0" fontId="3" fillId="0" borderId="6" xfId="1" applyFont="1" applyFill="1" applyBorder="1" applyAlignment="1" applyProtection="1">
      <alignment horizontal="center" wrapText="1"/>
    </xf>
    <xf numFmtId="0" fontId="2" fillId="3" borderId="5"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3"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6" fillId="4" borderId="0" xfId="0" applyFont="1" applyFill="1" applyAlignment="1">
      <alignment horizontal="justify" vertical="center" wrapText="1"/>
    </xf>
    <xf numFmtId="0" fontId="6" fillId="4" borderId="16" xfId="0" applyFont="1" applyFill="1" applyBorder="1" applyAlignment="1">
      <alignment horizontal="center" vertical="center" wrapText="1"/>
    </xf>
    <xf numFmtId="0" fontId="6" fillId="4" borderId="11" xfId="0" applyFont="1" applyFill="1" applyBorder="1" applyAlignment="1">
      <alignment horizontal="justify" vertical="center" wrapText="1"/>
    </xf>
    <xf numFmtId="0" fontId="6" fillId="4" borderId="14"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4" xfId="0" applyFont="1" applyFill="1" applyBorder="1" applyAlignment="1">
      <alignment horizontal="justify" vertical="center" wrapText="1"/>
    </xf>
    <xf numFmtId="0" fontId="7" fillId="0" borderId="0" xfId="0" applyFont="1"/>
    <xf numFmtId="0" fontId="7" fillId="0" borderId="0" xfId="0" applyFont="1" applyAlignment="1">
      <alignment horizontal="center"/>
    </xf>
    <xf numFmtId="0" fontId="6" fillId="4" borderId="0" xfId="0" applyFont="1" applyFill="1" applyAlignment="1">
      <alignment vertical="center" wrapText="1"/>
    </xf>
    <xf numFmtId="0" fontId="8" fillId="4" borderId="0" xfId="0" applyFont="1" applyFill="1" applyAlignment="1">
      <alignment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6" fillId="4" borderId="11" xfId="0" applyFont="1" applyFill="1" applyBorder="1" applyAlignment="1">
      <alignment vertical="center" wrapText="1"/>
    </xf>
    <xf numFmtId="0" fontId="6" fillId="4" borderId="7"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6" xfId="0" applyFont="1" applyFill="1" applyBorder="1" applyAlignment="1">
      <alignment horizontal="right" vertical="center" wrapText="1"/>
    </xf>
    <xf numFmtId="0" fontId="6" fillId="4" borderId="14" xfId="0" applyFont="1" applyFill="1" applyBorder="1" applyAlignment="1">
      <alignment horizontal="right" vertical="center" wrapText="1"/>
    </xf>
    <xf numFmtId="0" fontId="9" fillId="0" borderId="0" xfId="0" applyFont="1" applyAlignment="1">
      <alignment horizontal="center"/>
    </xf>
    <xf numFmtId="0" fontId="9" fillId="0" borderId="0" xfId="0" applyFont="1"/>
    <xf numFmtId="0" fontId="6" fillId="4" borderId="20"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14" xfId="0" applyFont="1" applyBorder="1" applyAlignment="1">
      <alignment horizontal="right" vertical="center" wrapText="1"/>
    </xf>
    <xf numFmtId="0" fontId="6" fillId="0" borderId="14" xfId="0" applyFont="1" applyBorder="1" applyAlignment="1">
      <alignment horizontal="justify" vertical="center" wrapText="1"/>
    </xf>
    <xf numFmtId="0" fontId="6" fillId="4" borderId="11" xfId="0" applyFont="1" applyFill="1" applyBorder="1" applyAlignment="1">
      <alignment horizontal="left" vertical="center" wrapText="1"/>
    </xf>
    <xf numFmtId="0" fontId="6" fillId="4" borderId="0" xfId="0" applyFont="1" applyFill="1" applyAlignment="1">
      <alignment horizontal="left"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justify" vertical="center" wrapText="1"/>
    </xf>
    <xf numFmtId="0" fontId="6" fillId="4" borderId="23"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0" fillId="4" borderId="14" xfId="0" applyFont="1" applyFill="1" applyBorder="1" applyAlignment="1">
      <alignment horizontal="right" vertical="center" wrapText="1"/>
    </xf>
    <xf numFmtId="0" fontId="10" fillId="4" borderId="14" xfId="0" applyFont="1" applyFill="1" applyBorder="1" applyAlignment="1">
      <alignment horizontal="justify" vertical="center" wrapText="1"/>
    </xf>
    <xf numFmtId="0" fontId="6" fillId="4" borderId="25" xfId="0" applyFont="1" applyFill="1" applyBorder="1" applyAlignment="1">
      <alignment horizontal="left" vertical="center" wrapText="1"/>
    </xf>
    <xf numFmtId="0" fontId="11" fillId="4" borderId="26" xfId="0" applyFont="1" applyFill="1" applyBorder="1" applyAlignment="1">
      <alignment horizontal="center" vertical="center"/>
    </xf>
    <xf numFmtId="0" fontId="11" fillId="4" borderId="27" xfId="0" applyFont="1" applyFill="1" applyBorder="1" applyAlignment="1">
      <alignment horizontal="center" vertical="center" wrapText="1"/>
    </xf>
    <xf numFmtId="0" fontId="6" fillId="0" borderId="29" xfId="0" applyFont="1" applyBorder="1" applyAlignment="1">
      <alignment horizontal="center" vertical="center" wrapText="1"/>
    </xf>
    <xf numFmtId="0" fontId="6" fillId="0" borderId="29" xfId="0" applyFont="1" applyBorder="1" applyAlignment="1">
      <alignment vertical="center" wrapText="1"/>
    </xf>
    <xf numFmtId="0" fontId="9" fillId="0" borderId="28" xfId="0" applyFont="1" applyBorder="1" applyAlignment="1">
      <alignment vertical="center" wrapText="1"/>
    </xf>
    <xf numFmtId="0" fontId="9" fillId="0" borderId="29" xfId="0" applyFont="1" applyBorder="1" applyAlignment="1">
      <alignment horizontal="center" vertical="center" wrapText="1"/>
    </xf>
    <xf numFmtId="0" fontId="9" fillId="0" borderId="29" xfId="0" applyFont="1" applyBorder="1" applyAlignment="1">
      <alignment vertical="center" wrapText="1"/>
    </xf>
    <xf numFmtId="0" fontId="9" fillId="4" borderId="29" xfId="0" applyFont="1" applyFill="1" applyBorder="1" applyAlignment="1">
      <alignment horizontal="center" vertical="center" wrapText="1"/>
    </xf>
    <xf numFmtId="0" fontId="9" fillId="4" borderId="29" xfId="0" applyFont="1" applyFill="1" applyBorder="1" applyAlignment="1">
      <alignment vertical="center" wrapText="1"/>
    </xf>
    <xf numFmtId="0" fontId="6" fillId="4" borderId="29" xfId="0" applyFont="1" applyFill="1" applyBorder="1" applyAlignment="1">
      <alignment horizontal="center" vertical="center" wrapText="1"/>
    </xf>
    <xf numFmtId="0" fontId="6" fillId="4" borderId="29" xfId="0" applyFont="1" applyFill="1" applyBorder="1" applyAlignment="1">
      <alignment vertical="center" wrapText="1"/>
    </xf>
    <xf numFmtId="0" fontId="7" fillId="0" borderId="29" xfId="0" applyFont="1" applyBorder="1" applyAlignment="1">
      <alignment horizontal="center" vertical="center" wrapText="1"/>
    </xf>
    <xf numFmtId="0" fontId="7" fillId="0" borderId="29" xfId="0" applyFont="1" applyBorder="1" applyAlignment="1">
      <alignment vertical="center" wrapText="1"/>
    </xf>
    <xf numFmtId="0" fontId="6" fillId="4" borderId="29" xfId="0" applyFont="1" applyFill="1" applyBorder="1" applyAlignment="1">
      <alignment horizontal="justify" vertical="center" wrapText="1"/>
    </xf>
    <xf numFmtId="0" fontId="6" fillId="0" borderId="28" xfId="0" applyFont="1" applyBorder="1" applyAlignment="1">
      <alignment vertical="center" wrapText="1"/>
    </xf>
    <xf numFmtId="0" fontId="9" fillId="4" borderId="28" xfId="0" applyFont="1" applyFill="1" applyBorder="1" applyAlignment="1">
      <alignment vertical="center" wrapText="1"/>
    </xf>
    <xf numFmtId="0" fontId="6" fillId="4" borderId="28" xfId="0" applyFont="1" applyFill="1" applyBorder="1" applyAlignment="1">
      <alignment vertical="center" wrapText="1"/>
    </xf>
    <xf numFmtId="0" fontId="7" fillId="0" borderId="28" xfId="0" applyFont="1" applyBorder="1" applyAlignment="1">
      <alignment vertical="center" wrapText="1"/>
    </xf>
    <xf numFmtId="0" fontId="11" fillId="4" borderId="28" xfId="0" applyFont="1" applyFill="1" applyBorder="1" applyAlignment="1">
      <alignment vertical="center" wrapText="1"/>
    </xf>
    <xf numFmtId="0" fontId="6" fillId="4" borderId="18" xfId="0" applyFont="1" applyFill="1" applyBorder="1" applyAlignment="1">
      <alignment horizontal="left" vertical="center" wrapText="1"/>
    </xf>
    <xf numFmtId="0" fontId="6" fillId="4" borderId="19"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12" fillId="0" borderId="0" xfId="0" applyFont="1" applyAlignment="1"/>
    <xf numFmtId="0" fontId="5" fillId="0" borderId="2" xfId="1"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12" fillId="0" borderId="0" xfId="0" applyFont="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5" fillId="0" borderId="2" xfId="1" applyFont="1" applyBorder="1" applyAlignment="1" applyProtection="1">
      <alignment horizontal="center" vertical="center" wrapText="1"/>
    </xf>
    <xf numFmtId="0" fontId="5" fillId="0" borderId="1" xfId="1" applyFont="1" applyBorder="1" applyAlignment="1" applyProtection="1">
      <alignment horizontal="center" vertical="center" wrapText="1"/>
    </xf>
    <xf numFmtId="0" fontId="5" fillId="0" borderId="3" xfId="1" applyFont="1" applyBorder="1" applyAlignment="1" applyProtection="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6" fillId="4" borderId="8" xfId="0" applyFont="1" applyFill="1" applyBorder="1" applyAlignment="1">
      <alignment horizontal="right" vertical="center" wrapText="1"/>
    </xf>
    <xf numFmtId="0" fontId="6" fillId="4" borderId="9" xfId="0" applyFont="1" applyFill="1" applyBorder="1" applyAlignment="1">
      <alignment horizontal="right" vertical="center" wrapText="1"/>
    </xf>
  </cellXfs>
  <cellStyles count="2">
    <cellStyle name="Normal" xfId="0" builtinId="0"/>
    <cellStyle name="Normal 2" xfId="1"/>
  </cellStyles>
  <dxfs count="0"/>
  <tableStyles count="0" defaultTableStyle="TableStyleMedium2" defaultPivotStyle="PivotStyleLight16"/>
  <colors>
    <mruColors>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6" sqref="B16"/>
    </sheetView>
  </sheetViews>
  <sheetFormatPr defaultRowHeight="14.4" x14ac:dyDescent="0.3"/>
  <cols>
    <col min="1" max="1" width="4.44140625" customWidth="1"/>
    <col min="2" max="3" width="41" customWidth="1"/>
    <col min="4" max="4" width="8" customWidth="1"/>
    <col min="5" max="5" width="7.44140625" customWidth="1"/>
    <col min="6" max="6" width="7.88671875" customWidth="1"/>
    <col min="7" max="7" width="10" customWidth="1"/>
    <col min="8" max="8" width="13.44140625" customWidth="1"/>
    <col min="9" max="9" width="11.5546875" customWidth="1"/>
    <col min="10" max="10" width="8" customWidth="1"/>
    <col min="11" max="11" width="11" customWidth="1"/>
    <col min="12" max="12" width="9.44140625" customWidth="1"/>
  </cols>
  <sheetData>
    <row r="2" spans="1:12" ht="18" x14ac:dyDescent="0.35">
      <c r="A2" s="95" t="s">
        <v>256</v>
      </c>
      <c r="B2" s="95"/>
      <c r="C2" s="95"/>
      <c r="D2" s="95"/>
      <c r="E2" s="95"/>
      <c r="F2" s="95"/>
      <c r="G2" s="95"/>
      <c r="H2" s="95"/>
      <c r="I2" s="95"/>
      <c r="J2" s="95"/>
      <c r="K2" s="95"/>
      <c r="L2" s="95"/>
    </row>
    <row r="3" spans="1:12" x14ac:dyDescent="0.3">
      <c r="A3" s="1"/>
      <c r="B3" s="2"/>
      <c r="C3" s="2"/>
      <c r="D3" s="2"/>
      <c r="E3" s="2"/>
      <c r="F3" s="2"/>
      <c r="G3" s="3"/>
      <c r="H3" s="3"/>
      <c r="I3" s="3"/>
      <c r="J3" s="3"/>
      <c r="K3" s="3"/>
      <c r="L3" s="3"/>
    </row>
    <row r="4" spans="1:12" x14ac:dyDescent="0.3">
      <c r="A4" s="1"/>
      <c r="B4" s="2"/>
      <c r="C4" s="2"/>
      <c r="D4" s="2"/>
      <c r="E4" s="2"/>
      <c r="F4" s="2"/>
      <c r="G4" s="3"/>
      <c r="H4" s="3"/>
      <c r="I4" s="3"/>
      <c r="J4" s="3"/>
      <c r="K4" s="3"/>
      <c r="L4" s="3"/>
    </row>
    <row r="5" spans="1:12" x14ac:dyDescent="0.3">
      <c r="A5" s="96" t="s">
        <v>0</v>
      </c>
      <c r="B5" s="98" t="s">
        <v>1</v>
      </c>
      <c r="C5" s="98" t="s">
        <v>97</v>
      </c>
      <c r="D5" s="99" t="s">
        <v>92</v>
      </c>
      <c r="E5" s="99" t="s">
        <v>2</v>
      </c>
      <c r="F5" s="99" t="s">
        <v>96</v>
      </c>
      <c r="G5" s="98" t="s">
        <v>3</v>
      </c>
      <c r="H5" s="98" t="s">
        <v>4</v>
      </c>
      <c r="I5" s="98"/>
      <c r="J5" s="92" t="s">
        <v>5</v>
      </c>
      <c r="K5" s="98" t="s">
        <v>6</v>
      </c>
      <c r="L5" s="92" t="s">
        <v>7</v>
      </c>
    </row>
    <row r="6" spans="1:12" ht="41.25" customHeight="1" x14ac:dyDescent="0.3">
      <c r="A6" s="97"/>
      <c r="B6" s="98"/>
      <c r="C6" s="98"/>
      <c r="D6" s="100"/>
      <c r="E6" s="100"/>
      <c r="F6" s="100"/>
      <c r="G6" s="98"/>
      <c r="H6" s="4" t="s">
        <v>8</v>
      </c>
      <c r="I6" s="4" t="s">
        <v>9</v>
      </c>
      <c r="J6" s="92"/>
      <c r="K6" s="98"/>
      <c r="L6" s="92"/>
    </row>
    <row r="7" spans="1:12" x14ac:dyDescent="0.3">
      <c r="A7" s="5">
        <v>0</v>
      </c>
      <c r="B7" s="5">
        <v>1</v>
      </c>
      <c r="C7" s="5"/>
      <c r="D7" s="5">
        <v>2</v>
      </c>
      <c r="E7" s="5">
        <v>3</v>
      </c>
      <c r="F7" s="24">
        <v>4</v>
      </c>
      <c r="G7" s="5" t="s">
        <v>95</v>
      </c>
      <c r="H7" s="5">
        <v>6</v>
      </c>
      <c r="I7" s="5">
        <v>7</v>
      </c>
      <c r="J7" s="5" t="s">
        <v>94</v>
      </c>
      <c r="K7" s="5">
        <v>9</v>
      </c>
      <c r="L7" s="5" t="s">
        <v>93</v>
      </c>
    </row>
    <row r="8" spans="1:12" ht="43.2" x14ac:dyDescent="0.3">
      <c r="A8" s="6" t="s">
        <v>10</v>
      </c>
      <c r="B8" s="7" t="s">
        <v>79</v>
      </c>
      <c r="C8" s="7"/>
      <c r="D8" s="7"/>
      <c r="E8" s="7"/>
      <c r="F8" s="7"/>
      <c r="G8" s="8">
        <f>SUM(G9:G9)</f>
        <v>0</v>
      </c>
      <c r="H8" s="8">
        <f>SUM(H9:H9)</f>
        <v>0</v>
      </c>
      <c r="I8" s="8">
        <f>SUM(I9:I9)</f>
        <v>0</v>
      </c>
      <c r="J8" s="8">
        <f>G8+H8</f>
        <v>0</v>
      </c>
      <c r="K8" s="8">
        <f>H8+I8</f>
        <v>0</v>
      </c>
      <c r="L8" s="8">
        <f>J8+K8</f>
        <v>0</v>
      </c>
    </row>
    <row r="9" spans="1:12" s="19" customFormat="1" x14ac:dyDescent="0.3">
      <c r="A9" s="20" t="s">
        <v>80</v>
      </c>
      <c r="B9" s="15" t="s">
        <v>81</v>
      </c>
      <c r="C9" s="15"/>
      <c r="D9" s="15"/>
      <c r="E9" s="9"/>
      <c r="F9" s="9"/>
      <c r="G9" s="10">
        <f>E9*F9</f>
        <v>0</v>
      </c>
      <c r="H9" s="10"/>
      <c r="I9" s="10"/>
      <c r="J9" s="8">
        <f t="shared" ref="J9:J13" si="0">G9+H9</f>
        <v>0</v>
      </c>
      <c r="K9" s="14"/>
      <c r="L9" s="8">
        <f t="shared" ref="L9" si="1">J9+K9</f>
        <v>0</v>
      </c>
    </row>
    <row r="10" spans="1:12" x14ac:dyDescent="0.3">
      <c r="A10" s="6" t="s">
        <v>15</v>
      </c>
      <c r="B10" s="7" t="s">
        <v>11</v>
      </c>
      <c r="C10" s="7"/>
      <c r="D10" s="7"/>
      <c r="E10" s="7"/>
      <c r="F10" s="7"/>
      <c r="G10" s="8">
        <f>SUM(G11:G13)</f>
        <v>0</v>
      </c>
      <c r="H10" s="8">
        <f t="shared" ref="H10:I10" si="2">SUM(H11:H13)</f>
        <v>0</v>
      </c>
      <c r="I10" s="8">
        <f t="shared" si="2"/>
        <v>0</v>
      </c>
      <c r="J10" s="8">
        <f t="shared" si="0"/>
        <v>0</v>
      </c>
      <c r="K10" s="8">
        <f>H10+I10</f>
        <v>0</v>
      </c>
      <c r="L10" s="8">
        <f>J10+K10</f>
        <v>0</v>
      </c>
    </row>
    <row r="11" spans="1:12" x14ac:dyDescent="0.3">
      <c r="A11" s="21" t="s">
        <v>17</v>
      </c>
      <c r="B11" s="9" t="s">
        <v>12</v>
      </c>
      <c r="C11" s="9"/>
      <c r="D11" s="9"/>
      <c r="E11" s="9"/>
      <c r="F11" s="9"/>
      <c r="G11" s="10">
        <f>E11*F11</f>
        <v>0</v>
      </c>
      <c r="H11" s="10"/>
      <c r="I11" s="10"/>
      <c r="J11" s="8">
        <f t="shared" si="0"/>
        <v>0</v>
      </c>
      <c r="K11" s="14"/>
      <c r="L11" s="8">
        <f t="shared" ref="L11:L49" si="3">J11+K11</f>
        <v>0</v>
      </c>
    </row>
    <row r="12" spans="1:12" ht="43.2" x14ac:dyDescent="0.3">
      <c r="A12" s="21" t="s">
        <v>19</v>
      </c>
      <c r="B12" s="9" t="s">
        <v>13</v>
      </c>
      <c r="C12" s="9"/>
      <c r="D12" s="9"/>
      <c r="E12" s="9"/>
      <c r="F12" s="9"/>
      <c r="G12" s="10">
        <f>E12*F12</f>
        <v>0</v>
      </c>
      <c r="H12" s="10"/>
      <c r="I12" s="10"/>
      <c r="J12" s="8">
        <f t="shared" si="0"/>
        <v>0</v>
      </c>
      <c r="K12" s="14"/>
      <c r="L12" s="8">
        <f t="shared" si="3"/>
        <v>0</v>
      </c>
    </row>
    <row r="13" spans="1:12" ht="28.8" x14ac:dyDescent="0.3">
      <c r="A13" s="21" t="s">
        <v>21</v>
      </c>
      <c r="B13" s="9" t="s">
        <v>14</v>
      </c>
      <c r="C13" s="9"/>
      <c r="D13" s="9"/>
      <c r="E13" s="9"/>
      <c r="F13" s="9"/>
      <c r="G13" s="10">
        <f>E13*F13</f>
        <v>0</v>
      </c>
      <c r="H13" s="10"/>
      <c r="I13" s="10"/>
      <c r="J13" s="8">
        <f t="shared" si="0"/>
        <v>0</v>
      </c>
      <c r="K13" s="14"/>
      <c r="L13" s="8">
        <v>0</v>
      </c>
    </row>
    <row r="14" spans="1:12" ht="28.8" x14ac:dyDescent="0.3">
      <c r="A14" s="6" t="s">
        <v>24</v>
      </c>
      <c r="B14" s="7" t="s">
        <v>16</v>
      </c>
      <c r="C14" s="7"/>
      <c r="D14" s="7"/>
      <c r="E14" s="7"/>
      <c r="F14" s="7"/>
      <c r="G14" s="8">
        <f>SUM(G15:G18)</f>
        <v>0</v>
      </c>
      <c r="H14" s="8">
        <f t="shared" ref="H14:K14" si="4">SUM(H15:H18)</f>
        <v>0</v>
      </c>
      <c r="I14" s="8">
        <f t="shared" si="4"/>
        <v>0</v>
      </c>
      <c r="J14" s="8">
        <f t="shared" ref="J14" si="5">J15+J16+J17+J18</f>
        <v>0</v>
      </c>
      <c r="K14" s="8">
        <f t="shared" si="4"/>
        <v>0</v>
      </c>
      <c r="L14" s="8">
        <f t="shared" si="3"/>
        <v>0</v>
      </c>
    </row>
    <row r="15" spans="1:12" x14ac:dyDescent="0.3">
      <c r="A15" s="21" t="s">
        <v>82</v>
      </c>
      <c r="B15" s="9" t="s">
        <v>18</v>
      </c>
      <c r="C15" s="9"/>
      <c r="D15" s="9"/>
      <c r="E15" s="9"/>
      <c r="F15" s="9"/>
      <c r="G15" s="10">
        <f t="shared" ref="G15:G18" si="6">E15*F15</f>
        <v>0</v>
      </c>
      <c r="H15" s="10"/>
      <c r="I15" s="10"/>
      <c r="J15" s="8">
        <f t="shared" ref="J15:K49" si="7">G15+H15</f>
        <v>0</v>
      </c>
      <c r="K15" s="8">
        <v>0</v>
      </c>
      <c r="L15" s="8">
        <f t="shared" si="3"/>
        <v>0</v>
      </c>
    </row>
    <row r="16" spans="1:12" x14ac:dyDescent="0.3">
      <c r="A16" s="21" t="s">
        <v>83</v>
      </c>
      <c r="B16" s="9" t="s">
        <v>20</v>
      </c>
      <c r="C16" s="9"/>
      <c r="D16" s="9"/>
      <c r="E16" s="9"/>
      <c r="F16" s="9"/>
      <c r="G16" s="10">
        <f t="shared" si="6"/>
        <v>0</v>
      </c>
      <c r="H16" s="10"/>
      <c r="I16" s="10"/>
      <c r="J16" s="8">
        <f t="shared" si="7"/>
        <v>0</v>
      </c>
      <c r="K16" s="8">
        <v>0</v>
      </c>
      <c r="L16" s="8">
        <f t="shared" si="3"/>
        <v>0</v>
      </c>
    </row>
    <row r="17" spans="1:12" ht="87" customHeight="1" x14ac:dyDescent="0.3">
      <c r="A17" s="21" t="s">
        <v>84</v>
      </c>
      <c r="B17" s="9" t="s">
        <v>22</v>
      </c>
      <c r="C17" s="9"/>
      <c r="D17" s="9"/>
      <c r="E17" s="9"/>
      <c r="F17" s="9"/>
      <c r="G17" s="10">
        <f t="shared" si="6"/>
        <v>0</v>
      </c>
      <c r="H17" s="10"/>
      <c r="I17" s="10"/>
      <c r="J17" s="8">
        <f t="shared" si="7"/>
        <v>0</v>
      </c>
      <c r="K17" s="8">
        <v>0</v>
      </c>
      <c r="L17" s="8">
        <f t="shared" si="3"/>
        <v>0</v>
      </c>
    </row>
    <row r="18" spans="1:12" ht="28.8" x14ac:dyDescent="0.3">
      <c r="A18" s="21" t="s">
        <v>85</v>
      </c>
      <c r="B18" s="9" t="s">
        <v>23</v>
      </c>
      <c r="C18" s="9"/>
      <c r="D18" s="9"/>
      <c r="E18" s="9"/>
      <c r="F18" s="9"/>
      <c r="G18" s="10">
        <f t="shared" si="6"/>
        <v>0</v>
      </c>
      <c r="H18" s="10"/>
      <c r="I18" s="10"/>
      <c r="J18" s="8">
        <f t="shared" si="7"/>
        <v>0</v>
      </c>
      <c r="K18" s="8">
        <v>0</v>
      </c>
      <c r="L18" s="8">
        <f t="shared" si="3"/>
        <v>0</v>
      </c>
    </row>
    <row r="19" spans="1:12" x14ac:dyDescent="0.3">
      <c r="A19" s="6" t="s">
        <v>26</v>
      </c>
      <c r="B19" s="11" t="s">
        <v>25</v>
      </c>
      <c r="C19" s="11"/>
      <c r="D19" s="11"/>
      <c r="E19" s="11"/>
      <c r="F19" s="11"/>
      <c r="G19" s="8"/>
      <c r="H19" s="8"/>
      <c r="I19" s="8"/>
      <c r="J19" s="8">
        <f t="shared" si="7"/>
        <v>0</v>
      </c>
      <c r="K19" s="8">
        <v>0</v>
      </c>
      <c r="L19" s="8">
        <f t="shared" si="3"/>
        <v>0</v>
      </c>
    </row>
    <row r="20" spans="1:12" ht="72.75" customHeight="1" x14ac:dyDescent="0.3">
      <c r="A20" s="6" t="s">
        <v>33</v>
      </c>
      <c r="B20" s="7" t="s">
        <v>27</v>
      </c>
      <c r="C20" s="7"/>
      <c r="D20" s="7"/>
      <c r="E20" s="7"/>
      <c r="F20" s="7"/>
      <c r="G20" s="8">
        <f>G21+G22+G23+G24+G25</f>
        <v>0</v>
      </c>
      <c r="H20" s="8">
        <f t="shared" ref="H20:K20" si="8">H21+H22+H23+H24+H25</f>
        <v>0</v>
      </c>
      <c r="I20" s="8">
        <f t="shared" si="8"/>
        <v>0</v>
      </c>
      <c r="J20" s="8">
        <f t="shared" si="8"/>
        <v>0</v>
      </c>
      <c r="K20" s="8">
        <f t="shared" si="8"/>
        <v>0</v>
      </c>
      <c r="L20" s="8">
        <f>J20+K20</f>
        <v>0</v>
      </c>
    </row>
    <row r="21" spans="1:12" x14ac:dyDescent="0.3">
      <c r="A21" s="20" t="s">
        <v>35</v>
      </c>
      <c r="B21" s="9" t="s">
        <v>28</v>
      </c>
      <c r="C21" s="9"/>
      <c r="D21" s="9"/>
      <c r="E21" s="13"/>
      <c r="F21" s="13"/>
      <c r="G21" s="10">
        <f t="shared" ref="G21:G25" si="9">E21*F21</f>
        <v>0</v>
      </c>
      <c r="H21" s="14"/>
      <c r="I21" s="14"/>
      <c r="J21" s="8">
        <f>G21+H21</f>
        <v>0</v>
      </c>
      <c r="K21" s="8">
        <v>0</v>
      </c>
      <c r="L21" s="8">
        <f t="shared" ref="L21:L25" si="10">J21+K21</f>
        <v>0</v>
      </c>
    </row>
    <row r="22" spans="1:12" ht="43.2" x14ac:dyDescent="0.3">
      <c r="A22" s="20" t="s">
        <v>37</v>
      </c>
      <c r="B22" s="15" t="s">
        <v>29</v>
      </c>
      <c r="C22" s="15"/>
      <c r="D22" s="15"/>
      <c r="E22" s="13"/>
      <c r="F22" s="13"/>
      <c r="G22" s="10">
        <f t="shared" si="9"/>
        <v>0</v>
      </c>
      <c r="H22" s="14"/>
      <c r="I22" s="14"/>
      <c r="J22" s="8">
        <f t="shared" ref="J22:J25" si="11">G22+H22</f>
        <v>0</v>
      </c>
      <c r="K22" s="8">
        <v>0</v>
      </c>
      <c r="L22" s="8">
        <f t="shared" si="10"/>
        <v>0</v>
      </c>
    </row>
    <row r="23" spans="1:12" x14ac:dyDescent="0.3">
      <c r="A23" s="20" t="s">
        <v>39</v>
      </c>
      <c r="B23" s="15" t="s">
        <v>30</v>
      </c>
      <c r="C23" s="15"/>
      <c r="D23" s="15"/>
      <c r="E23" s="13"/>
      <c r="F23" s="13"/>
      <c r="G23" s="10">
        <f t="shared" si="9"/>
        <v>0</v>
      </c>
      <c r="H23" s="14"/>
      <c r="I23" s="14"/>
      <c r="J23" s="8">
        <f t="shared" si="11"/>
        <v>0</v>
      </c>
      <c r="K23" s="8">
        <v>0</v>
      </c>
      <c r="L23" s="8">
        <f t="shared" si="10"/>
        <v>0</v>
      </c>
    </row>
    <row r="24" spans="1:12" x14ac:dyDescent="0.3">
      <c r="A24" s="20" t="s">
        <v>41</v>
      </c>
      <c r="B24" s="15" t="s">
        <v>31</v>
      </c>
      <c r="C24" s="15"/>
      <c r="D24" s="15"/>
      <c r="E24" s="13"/>
      <c r="F24" s="13"/>
      <c r="G24" s="10">
        <f t="shared" si="9"/>
        <v>0</v>
      </c>
      <c r="H24" s="14"/>
      <c r="I24" s="14"/>
      <c r="J24" s="8">
        <f t="shared" si="11"/>
        <v>0</v>
      </c>
      <c r="K24" s="8">
        <v>0</v>
      </c>
      <c r="L24" s="8">
        <f t="shared" si="10"/>
        <v>0</v>
      </c>
    </row>
    <row r="25" spans="1:12" ht="28.8" x14ac:dyDescent="0.3">
      <c r="A25" s="20" t="s">
        <v>43</v>
      </c>
      <c r="B25" s="15" t="s">
        <v>32</v>
      </c>
      <c r="C25" s="15"/>
      <c r="D25" s="15"/>
      <c r="E25" s="13"/>
      <c r="F25" s="13"/>
      <c r="G25" s="10">
        <f t="shared" si="9"/>
        <v>0</v>
      </c>
      <c r="H25" s="14"/>
      <c r="I25" s="14"/>
      <c r="J25" s="8">
        <f t="shared" si="11"/>
        <v>0</v>
      </c>
      <c r="K25" s="8">
        <v>0</v>
      </c>
      <c r="L25" s="8">
        <f t="shared" si="10"/>
        <v>0</v>
      </c>
    </row>
    <row r="26" spans="1:12" ht="32.25" customHeight="1" x14ac:dyDescent="0.3">
      <c r="A26" s="6" t="s">
        <v>45</v>
      </c>
      <c r="B26" s="7" t="s">
        <v>34</v>
      </c>
      <c r="C26" s="7"/>
      <c r="D26" s="7"/>
      <c r="E26" s="7"/>
      <c r="F26" s="7"/>
      <c r="G26" s="8">
        <f>G27+G28+G29+G30+G31</f>
        <v>0</v>
      </c>
      <c r="H26" s="8">
        <f>H27+H28+H29+H30+H31</f>
        <v>0</v>
      </c>
      <c r="I26" s="8">
        <f>I27+I28+I29+I30+I31</f>
        <v>0</v>
      </c>
      <c r="J26" s="8">
        <f>J27+J28+J29+J30+J31</f>
        <v>0</v>
      </c>
      <c r="K26" s="8">
        <f>K27+K28+K29+K30+K31</f>
        <v>0</v>
      </c>
      <c r="L26" s="8">
        <f>J26+K26</f>
        <v>0</v>
      </c>
    </row>
    <row r="27" spans="1:12" x14ac:dyDescent="0.3">
      <c r="A27" s="12" t="s">
        <v>35</v>
      </c>
      <c r="B27" s="15" t="s">
        <v>36</v>
      </c>
      <c r="C27" s="15"/>
      <c r="D27" s="15"/>
      <c r="E27" s="13"/>
      <c r="F27" s="13"/>
      <c r="G27" s="14"/>
      <c r="H27" s="14"/>
      <c r="I27" s="14"/>
      <c r="J27" s="8">
        <f>G27+H27</f>
        <v>0</v>
      </c>
      <c r="K27" s="8">
        <v>0</v>
      </c>
      <c r="L27" s="8">
        <f t="shared" ref="L27:L31" si="12">J27+K27</f>
        <v>0</v>
      </c>
    </row>
    <row r="28" spans="1:12" ht="28.8" x14ac:dyDescent="0.3">
      <c r="A28" s="12" t="s">
        <v>37</v>
      </c>
      <c r="B28" s="15" t="s">
        <v>38</v>
      </c>
      <c r="C28" s="15"/>
      <c r="D28" s="15"/>
      <c r="E28" s="13"/>
      <c r="F28" s="13"/>
      <c r="G28" s="14"/>
      <c r="H28" s="14"/>
      <c r="I28" s="14"/>
      <c r="J28" s="8">
        <f t="shared" ref="J28:J31" si="13">G28+H28</f>
        <v>0</v>
      </c>
      <c r="K28" s="8">
        <v>0</v>
      </c>
      <c r="L28" s="8">
        <f t="shared" si="12"/>
        <v>0</v>
      </c>
    </row>
    <row r="29" spans="1:12" x14ac:dyDescent="0.3">
      <c r="A29" s="12" t="s">
        <v>39</v>
      </c>
      <c r="B29" s="15" t="s">
        <v>40</v>
      </c>
      <c r="C29" s="15"/>
      <c r="D29" s="15"/>
      <c r="E29" s="13"/>
      <c r="F29" s="13"/>
      <c r="G29" s="14"/>
      <c r="H29" s="14"/>
      <c r="I29" s="14"/>
      <c r="J29" s="8">
        <f t="shared" si="13"/>
        <v>0</v>
      </c>
      <c r="K29" s="8">
        <v>0</v>
      </c>
      <c r="L29" s="8">
        <f t="shared" si="12"/>
        <v>0</v>
      </c>
    </row>
    <row r="30" spans="1:12" x14ac:dyDescent="0.3">
      <c r="A30" s="12" t="s">
        <v>41</v>
      </c>
      <c r="B30" s="15" t="s">
        <v>42</v>
      </c>
      <c r="C30" s="15"/>
      <c r="D30" s="15"/>
      <c r="E30" s="13"/>
      <c r="F30" s="13"/>
      <c r="G30" s="14"/>
      <c r="H30" s="14"/>
      <c r="I30" s="14"/>
      <c r="J30" s="8">
        <f t="shared" si="13"/>
        <v>0</v>
      </c>
      <c r="K30" s="8">
        <v>0</v>
      </c>
      <c r="L30" s="8">
        <f t="shared" si="12"/>
        <v>0</v>
      </c>
    </row>
    <row r="31" spans="1:12" x14ac:dyDescent="0.3">
      <c r="A31" s="12" t="s">
        <v>43</v>
      </c>
      <c r="B31" s="15" t="s">
        <v>44</v>
      </c>
      <c r="C31" s="15"/>
      <c r="D31" s="15"/>
      <c r="E31" s="13"/>
      <c r="F31" s="13"/>
      <c r="G31" s="14"/>
      <c r="H31" s="14"/>
      <c r="I31" s="14"/>
      <c r="J31" s="8">
        <f t="shared" si="13"/>
        <v>0</v>
      </c>
      <c r="K31" s="8">
        <v>0</v>
      </c>
      <c r="L31" s="8">
        <f t="shared" si="12"/>
        <v>0</v>
      </c>
    </row>
    <row r="32" spans="1:12" ht="18" customHeight="1" x14ac:dyDescent="0.3">
      <c r="A32" s="6" t="s">
        <v>47</v>
      </c>
      <c r="B32" s="7" t="s">
        <v>46</v>
      </c>
      <c r="C32" s="7"/>
      <c r="D32" s="7"/>
      <c r="E32" s="7"/>
      <c r="F32" s="7"/>
      <c r="G32" s="8"/>
      <c r="H32" s="8"/>
      <c r="I32" s="8"/>
      <c r="J32" s="8">
        <f t="shared" si="7"/>
        <v>0</v>
      </c>
      <c r="K32" s="8">
        <v>0</v>
      </c>
      <c r="L32" s="8">
        <f t="shared" si="3"/>
        <v>0</v>
      </c>
    </row>
    <row r="33" spans="1:12" ht="28.8" x14ac:dyDescent="0.3">
      <c r="A33" s="6" t="s">
        <v>49</v>
      </c>
      <c r="B33" s="7" t="s">
        <v>48</v>
      </c>
      <c r="C33" s="7"/>
      <c r="D33" s="7"/>
      <c r="E33" s="7"/>
      <c r="F33" s="7"/>
      <c r="G33" s="8"/>
      <c r="H33" s="8"/>
      <c r="I33" s="8"/>
      <c r="J33" s="8">
        <f>G33+H33</f>
        <v>0</v>
      </c>
      <c r="K33" s="8">
        <v>0</v>
      </c>
      <c r="L33" s="8">
        <f t="shared" si="3"/>
        <v>0</v>
      </c>
    </row>
    <row r="34" spans="1:12" ht="43.2" x14ac:dyDescent="0.3">
      <c r="A34" s="6" t="s">
        <v>51</v>
      </c>
      <c r="B34" s="7" t="s">
        <v>50</v>
      </c>
      <c r="C34" s="7"/>
      <c r="D34" s="7"/>
      <c r="E34" s="7"/>
      <c r="F34" s="7"/>
      <c r="G34" s="8"/>
      <c r="H34" s="8"/>
      <c r="I34" s="8"/>
      <c r="J34" s="8">
        <f t="shared" si="7"/>
        <v>0</v>
      </c>
      <c r="K34" s="8">
        <v>0</v>
      </c>
      <c r="L34" s="8">
        <f t="shared" si="3"/>
        <v>0</v>
      </c>
    </row>
    <row r="35" spans="1:12" ht="28.8" x14ac:dyDescent="0.3">
      <c r="A35" s="6" t="s">
        <v>53</v>
      </c>
      <c r="B35" s="7" t="s">
        <v>52</v>
      </c>
      <c r="C35" s="7"/>
      <c r="D35" s="7"/>
      <c r="E35" s="7"/>
      <c r="F35" s="7"/>
      <c r="G35" s="8"/>
      <c r="H35" s="8"/>
      <c r="I35" s="8"/>
      <c r="J35" s="8">
        <f t="shared" si="7"/>
        <v>0</v>
      </c>
      <c r="K35" s="8">
        <v>0</v>
      </c>
      <c r="L35" s="8">
        <f t="shared" si="3"/>
        <v>0</v>
      </c>
    </row>
    <row r="36" spans="1:12" ht="28.8" x14ac:dyDescent="0.3">
      <c r="A36" s="6" t="s">
        <v>55</v>
      </c>
      <c r="B36" s="7" t="s">
        <v>54</v>
      </c>
      <c r="C36" s="7"/>
      <c r="D36" s="7"/>
      <c r="E36" s="7"/>
      <c r="F36" s="7"/>
      <c r="G36" s="8"/>
      <c r="H36" s="8"/>
      <c r="I36" s="8"/>
      <c r="J36" s="8">
        <f t="shared" si="7"/>
        <v>0</v>
      </c>
      <c r="K36" s="8">
        <v>0</v>
      </c>
      <c r="L36" s="8">
        <f t="shared" si="3"/>
        <v>0</v>
      </c>
    </row>
    <row r="37" spans="1:12" ht="28.8" x14ac:dyDescent="0.3">
      <c r="A37" s="6" t="s">
        <v>57</v>
      </c>
      <c r="B37" s="7" t="s">
        <v>56</v>
      </c>
      <c r="C37" s="7"/>
      <c r="D37" s="7"/>
      <c r="E37" s="7"/>
      <c r="F37" s="7"/>
      <c r="G37" s="8"/>
      <c r="H37" s="8"/>
      <c r="I37" s="8"/>
      <c r="J37" s="8">
        <f t="shared" si="7"/>
        <v>0</v>
      </c>
      <c r="K37" s="8">
        <v>0</v>
      </c>
      <c r="L37" s="8">
        <f t="shared" si="3"/>
        <v>0</v>
      </c>
    </row>
    <row r="38" spans="1:12" ht="28.8" x14ac:dyDescent="0.3">
      <c r="A38" s="6" t="s">
        <v>59</v>
      </c>
      <c r="B38" s="7" t="s">
        <v>58</v>
      </c>
      <c r="C38" s="7"/>
      <c r="D38" s="7"/>
      <c r="E38" s="7"/>
      <c r="F38" s="7"/>
      <c r="G38" s="8"/>
      <c r="H38" s="8"/>
      <c r="I38" s="8"/>
      <c r="J38" s="8">
        <f t="shared" si="7"/>
        <v>0</v>
      </c>
      <c r="K38" s="8">
        <v>0</v>
      </c>
      <c r="L38" s="8">
        <f t="shared" si="3"/>
        <v>0</v>
      </c>
    </row>
    <row r="39" spans="1:12" ht="28.8" x14ac:dyDescent="0.3">
      <c r="A39" s="6" t="s">
        <v>61</v>
      </c>
      <c r="B39" s="7" t="s">
        <v>60</v>
      </c>
      <c r="C39" s="7"/>
      <c r="D39" s="7"/>
      <c r="E39" s="7"/>
      <c r="F39" s="7"/>
      <c r="G39" s="8"/>
      <c r="H39" s="8"/>
      <c r="I39" s="8"/>
      <c r="J39" s="8">
        <f t="shared" si="7"/>
        <v>0</v>
      </c>
      <c r="K39" s="8">
        <v>0</v>
      </c>
      <c r="L39" s="8">
        <f t="shared" si="3"/>
        <v>0</v>
      </c>
    </row>
    <row r="40" spans="1:12" x14ac:dyDescent="0.3">
      <c r="A40" s="6" t="s">
        <v>67</v>
      </c>
      <c r="B40" s="7" t="s">
        <v>62</v>
      </c>
      <c r="C40" s="7"/>
      <c r="D40" s="7"/>
      <c r="E40" s="7"/>
      <c r="F40" s="7"/>
      <c r="G40" s="8">
        <f t="shared" ref="G40:I40" si="14">G41+G42+G43+G44</f>
        <v>0</v>
      </c>
      <c r="H40" s="8">
        <f t="shared" si="14"/>
        <v>0</v>
      </c>
      <c r="I40" s="8">
        <f t="shared" si="14"/>
        <v>0</v>
      </c>
      <c r="J40" s="8">
        <f t="shared" si="7"/>
        <v>0</v>
      </c>
      <c r="K40" s="8">
        <f t="shared" si="7"/>
        <v>0</v>
      </c>
      <c r="L40" s="8">
        <f t="shared" si="3"/>
        <v>0</v>
      </c>
    </row>
    <row r="41" spans="1:12" x14ac:dyDescent="0.3">
      <c r="A41" s="21" t="s">
        <v>69</v>
      </c>
      <c r="B41" s="9" t="s">
        <v>63</v>
      </c>
      <c r="C41" s="9"/>
      <c r="D41" s="9"/>
      <c r="E41" s="9"/>
      <c r="F41" s="9"/>
      <c r="G41" s="10"/>
      <c r="H41" s="10"/>
      <c r="I41" s="10"/>
      <c r="J41" s="8">
        <f t="shared" si="7"/>
        <v>0</v>
      </c>
      <c r="K41" s="8">
        <v>0</v>
      </c>
      <c r="L41" s="8">
        <f t="shared" si="3"/>
        <v>0</v>
      </c>
    </row>
    <row r="42" spans="1:12" ht="28.8" x14ac:dyDescent="0.3">
      <c r="A42" s="21" t="s">
        <v>86</v>
      </c>
      <c r="B42" s="9" t="s">
        <v>64</v>
      </c>
      <c r="C42" s="9"/>
      <c r="D42" s="9"/>
      <c r="E42" s="9"/>
      <c r="F42" s="9"/>
      <c r="G42" s="10"/>
      <c r="H42" s="10"/>
      <c r="I42" s="10"/>
      <c r="J42" s="8">
        <f t="shared" si="7"/>
        <v>0</v>
      </c>
      <c r="K42" s="8">
        <v>0</v>
      </c>
      <c r="L42" s="8">
        <f t="shared" si="3"/>
        <v>0</v>
      </c>
    </row>
    <row r="43" spans="1:12" ht="43.2" x14ac:dyDescent="0.3">
      <c r="A43" s="21" t="s">
        <v>87</v>
      </c>
      <c r="B43" s="9" t="s">
        <v>65</v>
      </c>
      <c r="C43" s="9"/>
      <c r="D43" s="9"/>
      <c r="E43" s="9"/>
      <c r="F43" s="9"/>
      <c r="G43" s="10"/>
      <c r="H43" s="10"/>
      <c r="I43" s="10"/>
      <c r="J43" s="8">
        <f t="shared" si="7"/>
        <v>0</v>
      </c>
      <c r="K43" s="8">
        <v>0</v>
      </c>
      <c r="L43" s="8">
        <f t="shared" si="3"/>
        <v>0</v>
      </c>
    </row>
    <row r="44" spans="1:12" ht="28.8" x14ac:dyDescent="0.3">
      <c r="A44" s="21" t="s">
        <v>88</v>
      </c>
      <c r="B44" s="9" t="s">
        <v>66</v>
      </c>
      <c r="C44" s="9"/>
      <c r="D44" s="9"/>
      <c r="E44" s="9"/>
      <c r="F44" s="9"/>
      <c r="G44" s="10"/>
      <c r="H44" s="10"/>
      <c r="I44" s="10"/>
      <c r="J44" s="8">
        <f t="shared" si="7"/>
        <v>0</v>
      </c>
      <c r="K44" s="8">
        <v>0</v>
      </c>
      <c r="L44" s="8">
        <f t="shared" si="3"/>
        <v>0</v>
      </c>
    </row>
    <row r="45" spans="1:12" ht="28.8" x14ac:dyDescent="0.3">
      <c r="A45" s="6" t="s">
        <v>71</v>
      </c>
      <c r="B45" s="7" t="s">
        <v>68</v>
      </c>
      <c r="C45" s="7"/>
      <c r="D45" s="7"/>
      <c r="E45" s="7"/>
      <c r="F45" s="7"/>
      <c r="G45" s="8">
        <f t="shared" ref="G45:K45" si="15">G46</f>
        <v>0</v>
      </c>
      <c r="H45" s="8">
        <f t="shared" si="15"/>
        <v>0</v>
      </c>
      <c r="I45" s="8">
        <f t="shared" si="15"/>
        <v>0</v>
      </c>
      <c r="J45" s="8">
        <f t="shared" si="15"/>
        <v>0</v>
      </c>
      <c r="K45" s="8">
        <f t="shared" si="15"/>
        <v>0</v>
      </c>
      <c r="L45" s="8">
        <f t="shared" si="3"/>
        <v>0</v>
      </c>
    </row>
    <row r="46" spans="1:12" ht="43.2" x14ac:dyDescent="0.3">
      <c r="A46" s="21" t="s">
        <v>73</v>
      </c>
      <c r="B46" s="9" t="s">
        <v>70</v>
      </c>
      <c r="C46" s="9"/>
      <c r="D46" s="9"/>
      <c r="E46" s="9"/>
      <c r="F46" s="9"/>
      <c r="G46" s="10"/>
      <c r="H46" s="10"/>
      <c r="I46" s="10"/>
      <c r="J46" s="8">
        <f t="shared" si="7"/>
        <v>0</v>
      </c>
      <c r="K46" s="8">
        <v>0</v>
      </c>
      <c r="L46" s="8">
        <f t="shared" si="3"/>
        <v>0</v>
      </c>
    </row>
    <row r="47" spans="1:12" ht="28.8" x14ac:dyDescent="0.3">
      <c r="A47" s="6" t="s">
        <v>76</v>
      </c>
      <c r="B47" s="7" t="s">
        <v>72</v>
      </c>
      <c r="C47" s="7"/>
      <c r="D47" s="7"/>
      <c r="E47" s="7"/>
      <c r="F47" s="7"/>
      <c r="G47" s="8">
        <f t="shared" ref="G47:I47" si="16">G48+G49</f>
        <v>0</v>
      </c>
      <c r="H47" s="8">
        <f t="shared" si="16"/>
        <v>0</v>
      </c>
      <c r="I47" s="8">
        <f t="shared" si="16"/>
        <v>0</v>
      </c>
      <c r="J47" s="8">
        <f t="shared" si="7"/>
        <v>0</v>
      </c>
      <c r="K47" s="8">
        <f t="shared" si="7"/>
        <v>0</v>
      </c>
      <c r="L47" s="8">
        <f t="shared" si="3"/>
        <v>0</v>
      </c>
    </row>
    <row r="48" spans="1:12" x14ac:dyDescent="0.3">
      <c r="A48" s="21" t="s">
        <v>89</v>
      </c>
      <c r="B48" s="9" t="s">
        <v>74</v>
      </c>
      <c r="C48" s="9"/>
      <c r="D48" s="9"/>
      <c r="E48" s="9"/>
      <c r="F48" s="9"/>
      <c r="G48" s="10"/>
      <c r="H48" s="10"/>
      <c r="I48" s="10"/>
      <c r="J48" s="8">
        <f t="shared" si="7"/>
        <v>0</v>
      </c>
      <c r="K48" s="8">
        <v>0</v>
      </c>
      <c r="L48" s="8">
        <f t="shared" si="3"/>
        <v>0</v>
      </c>
    </row>
    <row r="49" spans="1:12" ht="43.2" x14ac:dyDescent="0.3">
      <c r="A49" s="21" t="s">
        <v>90</v>
      </c>
      <c r="B49" s="9" t="s">
        <v>75</v>
      </c>
      <c r="C49" s="9"/>
      <c r="D49" s="9"/>
      <c r="E49" s="9"/>
      <c r="F49" s="9"/>
      <c r="G49" s="10"/>
      <c r="H49" s="10"/>
      <c r="I49" s="10"/>
      <c r="J49" s="8">
        <f t="shared" si="7"/>
        <v>0</v>
      </c>
      <c r="K49" s="8">
        <v>0</v>
      </c>
      <c r="L49" s="8">
        <f t="shared" si="3"/>
        <v>0</v>
      </c>
    </row>
    <row r="50" spans="1:12" x14ac:dyDescent="0.3">
      <c r="A50" s="6" t="s">
        <v>91</v>
      </c>
      <c r="B50" s="7" t="s">
        <v>77</v>
      </c>
      <c r="C50" s="7"/>
      <c r="D50" s="7"/>
      <c r="E50" s="7"/>
      <c r="F50" s="7"/>
      <c r="G50" s="16"/>
      <c r="H50" s="16"/>
      <c r="I50" s="16"/>
      <c r="J50" s="8"/>
      <c r="K50" s="8">
        <v>0</v>
      </c>
      <c r="L50" s="8">
        <f>J50+K50</f>
        <v>0</v>
      </c>
    </row>
    <row r="51" spans="1:12" x14ac:dyDescent="0.3">
      <c r="A51" s="93" t="s">
        <v>78</v>
      </c>
      <c r="B51" s="94"/>
      <c r="C51" s="25"/>
      <c r="D51" s="17"/>
      <c r="E51" s="17"/>
      <c r="F51" s="17"/>
      <c r="G51" s="18">
        <f t="shared" ref="G51:L51" si="17">G8+G10+G14+G19+G20+G26+G32+G33+G34+G35+G36+G37+G38+G39+G40+G45+G47+G50</f>
        <v>0</v>
      </c>
      <c r="H51" s="18">
        <f t="shared" si="17"/>
        <v>0</v>
      </c>
      <c r="I51" s="18">
        <f t="shared" si="17"/>
        <v>0</v>
      </c>
      <c r="J51" s="18">
        <f t="shared" si="17"/>
        <v>0</v>
      </c>
      <c r="K51" s="18">
        <f t="shared" si="17"/>
        <v>0</v>
      </c>
      <c r="L51" s="18">
        <f t="shared" si="17"/>
        <v>0</v>
      </c>
    </row>
  </sheetData>
  <mergeCells count="13">
    <mergeCell ref="L5:L6"/>
    <mergeCell ref="A51:B51"/>
    <mergeCell ref="A2:L2"/>
    <mergeCell ref="A5:A6"/>
    <mergeCell ref="B5:B6"/>
    <mergeCell ref="E5:E6"/>
    <mergeCell ref="F5:F6"/>
    <mergeCell ref="G5:G6"/>
    <mergeCell ref="H5:I5"/>
    <mergeCell ref="J5:J6"/>
    <mergeCell ref="K5:K6"/>
    <mergeCell ref="D5:D6"/>
    <mergeCell ref="C5:C6"/>
  </mergeCells>
  <pageMargins left="0.70866141732283472" right="0.70866141732283472" top="0.74803149606299213" bottom="0.7480314960629921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59"/>
  <sheetViews>
    <sheetView tabSelected="1" zoomScaleNormal="100" workbookViewId="0">
      <selection activeCell="K12" sqref="K12"/>
    </sheetView>
  </sheetViews>
  <sheetFormatPr defaultColWidth="9.109375" defaultRowHeight="14.4" x14ac:dyDescent="0.3"/>
  <cols>
    <col min="1" max="1" width="3.88671875" style="22" customWidth="1"/>
    <col min="2" max="2" width="4.88671875" style="22" customWidth="1"/>
    <col min="3" max="3" width="53.77734375" style="22" customWidth="1"/>
    <col min="4" max="8" width="11.33203125" style="22" customWidth="1"/>
    <col min="9" max="16384" width="9.109375" style="22"/>
  </cols>
  <sheetData>
    <row r="2" spans="2:14" ht="18" x14ac:dyDescent="0.35">
      <c r="C2" s="91" t="s">
        <v>257</v>
      </c>
      <c r="D2" s="91"/>
      <c r="E2" s="91"/>
      <c r="F2" s="91"/>
      <c r="G2" s="91"/>
      <c r="H2" s="91"/>
      <c r="I2" s="91"/>
      <c r="J2" s="91"/>
      <c r="K2" s="91"/>
      <c r="L2" s="91"/>
      <c r="M2" s="91"/>
      <c r="N2" s="91"/>
    </row>
    <row r="5" spans="2:14" s="37" customFormat="1" ht="15.6" x14ac:dyDescent="0.3">
      <c r="B5" s="38" t="s">
        <v>105</v>
      </c>
      <c r="C5" s="37" t="s">
        <v>124</v>
      </c>
    </row>
    <row r="6" spans="2:14" ht="15" thickBot="1" x14ac:dyDescent="0.35">
      <c r="C6" s="23"/>
    </row>
    <row r="7" spans="2:14" ht="15" x14ac:dyDescent="0.3">
      <c r="B7" s="26" t="s">
        <v>98</v>
      </c>
      <c r="C7" s="101" t="s">
        <v>100</v>
      </c>
      <c r="D7" s="101" t="s">
        <v>101</v>
      </c>
      <c r="E7" s="101" t="s">
        <v>102</v>
      </c>
      <c r="F7" s="101" t="s">
        <v>103</v>
      </c>
      <c r="G7" s="101" t="s">
        <v>104</v>
      </c>
    </row>
    <row r="8" spans="2:14" ht="15.6" thickBot="1" x14ac:dyDescent="0.35">
      <c r="B8" s="27" t="s">
        <v>99</v>
      </c>
      <c r="C8" s="102"/>
      <c r="D8" s="102"/>
      <c r="E8" s="102"/>
      <c r="F8" s="102"/>
      <c r="G8" s="102"/>
    </row>
    <row r="9" spans="2:14" ht="15" x14ac:dyDescent="0.3">
      <c r="B9" s="29" t="s">
        <v>105</v>
      </c>
      <c r="C9" s="61" t="s">
        <v>106</v>
      </c>
      <c r="D9" s="29" t="s">
        <v>107</v>
      </c>
      <c r="E9" s="31" t="s">
        <v>107</v>
      </c>
      <c r="F9" s="31" t="s">
        <v>107</v>
      </c>
      <c r="G9" s="31" t="s">
        <v>107</v>
      </c>
    </row>
    <row r="10" spans="2:14" ht="15" x14ac:dyDescent="0.3">
      <c r="B10" s="29">
        <v>1</v>
      </c>
      <c r="C10" s="61" t="s">
        <v>108</v>
      </c>
      <c r="D10" s="29" t="s">
        <v>109</v>
      </c>
      <c r="E10" s="31" t="s">
        <v>107</v>
      </c>
      <c r="F10" s="31" t="s">
        <v>107</v>
      </c>
      <c r="G10" s="31" t="s">
        <v>107</v>
      </c>
    </row>
    <row r="11" spans="2:14" ht="15" x14ac:dyDescent="0.3">
      <c r="B11" s="29">
        <v>2</v>
      </c>
      <c r="C11" s="61" t="s">
        <v>110</v>
      </c>
      <c r="D11" s="29" t="s">
        <v>111</v>
      </c>
      <c r="E11" s="31" t="s">
        <v>107</v>
      </c>
      <c r="F11" s="31" t="s">
        <v>107</v>
      </c>
      <c r="G11" s="31" t="s">
        <v>107</v>
      </c>
    </row>
    <row r="12" spans="2:14" ht="15" x14ac:dyDescent="0.3">
      <c r="B12" s="29">
        <v>3</v>
      </c>
      <c r="C12" s="61" t="s">
        <v>112</v>
      </c>
      <c r="D12" s="29" t="s">
        <v>109</v>
      </c>
      <c r="E12" s="31" t="s">
        <v>107</v>
      </c>
      <c r="F12" s="31" t="s">
        <v>107</v>
      </c>
      <c r="G12" s="31" t="s">
        <v>107</v>
      </c>
    </row>
    <row r="13" spans="2:14" ht="15" x14ac:dyDescent="0.3">
      <c r="B13" s="29">
        <v>4</v>
      </c>
      <c r="C13" s="61" t="s">
        <v>113</v>
      </c>
      <c r="D13" s="29" t="s">
        <v>114</v>
      </c>
      <c r="E13" s="31" t="s">
        <v>107</v>
      </c>
      <c r="F13" s="31" t="s">
        <v>107</v>
      </c>
      <c r="G13" s="31" t="s">
        <v>107</v>
      </c>
    </row>
    <row r="14" spans="2:14" ht="15" x14ac:dyDescent="0.3">
      <c r="B14" s="29">
        <v>5</v>
      </c>
      <c r="C14" s="61" t="s">
        <v>115</v>
      </c>
      <c r="D14" s="29" t="s">
        <v>116</v>
      </c>
      <c r="E14" s="31" t="s">
        <v>107</v>
      </c>
      <c r="F14" s="31" t="s">
        <v>107</v>
      </c>
      <c r="G14" s="31" t="s">
        <v>107</v>
      </c>
    </row>
    <row r="15" spans="2:14" ht="15.6" thickBot="1" x14ac:dyDescent="0.35">
      <c r="B15" s="27">
        <v>6</v>
      </c>
      <c r="C15" s="60" t="s">
        <v>117</v>
      </c>
      <c r="D15" s="27" t="s">
        <v>116</v>
      </c>
      <c r="E15" s="33" t="s">
        <v>107</v>
      </c>
      <c r="F15" s="33" t="s">
        <v>107</v>
      </c>
      <c r="G15" s="33" t="s">
        <v>107</v>
      </c>
    </row>
    <row r="16" spans="2:14" ht="15" x14ac:dyDescent="0.3">
      <c r="B16" s="29" t="s">
        <v>118</v>
      </c>
      <c r="C16" s="61" t="s">
        <v>119</v>
      </c>
      <c r="D16" s="29"/>
      <c r="E16" s="31" t="s">
        <v>107</v>
      </c>
      <c r="F16" s="31" t="s">
        <v>107</v>
      </c>
      <c r="G16" s="31" t="s">
        <v>107</v>
      </c>
    </row>
    <row r="17" spans="2:7" ht="45" x14ac:dyDescent="0.3">
      <c r="B17" s="29">
        <v>7</v>
      </c>
      <c r="C17" s="61" t="s">
        <v>255</v>
      </c>
      <c r="D17" s="29" t="s">
        <v>116</v>
      </c>
      <c r="E17" s="31" t="s">
        <v>107</v>
      </c>
      <c r="F17" s="31" t="s">
        <v>107</v>
      </c>
      <c r="G17" s="31" t="s">
        <v>107</v>
      </c>
    </row>
    <row r="18" spans="2:7" ht="15.6" thickBot="1" x14ac:dyDescent="0.35">
      <c r="B18" s="34">
        <v>8</v>
      </c>
      <c r="C18" s="88" t="s">
        <v>120</v>
      </c>
      <c r="D18" s="34" t="s">
        <v>116</v>
      </c>
      <c r="E18" s="35" t="s">
        <v>107</v>
      </c>
      <c r="F18" s="35" t="s">
        <v>107</v>
      </c>
      <c r="G18" s="35" t="s">
        <v>107</v>
      </c>
    </row>
    <row r="19" spans="2:7" ht="15.6" thickBot="1" x14ac:dyDescent="0.35">
      <c r="B19" s="34">
        <v>9</v>
      </c>
      <c r="C19" s="89" t="s">
        <v>121</v>
      </c>
      <c r="D19" s="35" t="s">
        <v>116</v>
      </c>
      <c r="E19" s="35" t="s">
        <v>107</v>
      </c>
      <c r="F19" s="35" t="s">
        <v>107</v>
      </c>
      <c r="G19" s="35" t="s">
        <v>107</v>
      </c>
    </row>
    <row r="20" spans="2:7" ht="15.6" thickBot="1" x14ac:dyDescent="0.35">
      <c r="B20" s="34">
        <v>10</v>
      </c>
      <c r="C20" s="89" t="s">
        <v>122</v>
      </c>
      <c r="D20" s="35" t="s">
        <v>116</v>
      </c>
      <c r="E20" s="35"/>
      <c r="F20" s="35"/>
      <c r="G20" s="35"/>
    </row>
    <row r="21" spans="2:7" ht="15.6" thickBot="1" x14ac:dyDescent="0.35">
      <c r="B21" s="27">
        <v>11</v>
      </c>
      <c r="C21" s="90" t="s">
        <v>123</v>
      </c>
      <c r="D21" s="33" t="s">
        <v>116</v>
      </c>
      <c r="E21" s="33"/>
      <c r="F21" s="33"/>
      <c r="G21" s="33"/>
    </row>
    <row r="24" spans="2:7" s="37" customFormat="1" ht="15.6" x14ac:dyDescent="0.3">
      <c r="B24" s="38" t="s">
        <v>118</v>
      </c>
      <c r="C24" s="37" t="s">
        <v>125</v>
      </c>
    </row>
    <row r="25" spans="2:7" s="37" customFormat="1" ht="15.6" x14ac:dyDescent="0.3">
      <c r="B25" s="38"/>
    </row>
    <row r="26" spans="2:7" s="50" customFormat="1" ht="15.6" x14ac:dyDescent="0.3">
      <c r="B26" s="49" t="s">
        <v>137</v>
      </c>
      <c r="C26" s="50" t="s">
        <v>138</v>
      </c>
    </row>
    <row r="27" spans="2:7" ht="15" thickBot="1" x14ac:dyDescent="0.35"/>
    <row r="28" spans="2:7" ht="15" x14ac:dyDescent="0.3">
      <c r="B28" s="26" t="s">
        <v>98</v>
      </c>
      <c r="C28" s="101" t="s">
        <v>100</v>
      </c>
      <c r="D28" s="101" t="s">
        <v>101</v>
      </c>
      <c r="E28" s="101" t="s">
        <v>102</v>
      </c>
      <c r="F28" s="101" t="s">
        <v>103</v>
      </c>
      <c r="G28" s="101" t="s">
        <v>104</v>
      </c>
    </row>
    <row r="29" spans="2:7" ht="15.6" thickBot="1" x14ac:dyDescent="0.35">
      <c r="B29" s="27" t="s">
        <v>99</v>
      </c>
      <c r="C29" s="102"/>
      <c r="D29" s="102"/>
      <c r="E29" s="102"/>
      <c r="F29" s="102"/>
      <c r="G29" s="102"/>
    </row>
    <row r="30" spans="2:7" ht="15" x14ac:dyDescent="0.3">
      <c r="B30" s="29" t="s">
        <v>105</v>
      </c>
      <c r="C30" s="39" t="s">
        <v>126</v>
      </c>
      <c r="D30" s="29" t="s">
        <v>107</v>
      </c>
      <c r="E30" s="31" t="s">
        <v>107</v>
      </c>
      <c r="F30" s="31" t="s">
        <v>107</v>
      </c>
      <c r="G30" s="31" t="s">
        <v>107</v>
      </c>
    </row>
    <row r="31" spans="2:7" ht="15" x14ac:dyDescent="0.3">
      <c r="B31" s="29">
        <v>1</v>
      </c>
      <c r="C31" s="39" t="s">
        <v>127</v>
      </c>
      <c r="D31" s="29" t="s">
        <v>128</v>
      </c>
      <c r="E31" s="31" t="s">
        <v>107</v>
      </c>
      <c r="F31" s="31" t="s">
        <v>107</v>
      </c>
      <c r="G31" s="31" t="s">
        <v>107</v>
      </c>
    </row>
    <row r="32" spans="2:7" ht="15" x14ac:dyDescent="0.3">
      <c r="B32" s="29">
        <v>2</v>
      </c>
      <c r="C32" s="39" t="s">
        <v>129</v>
      </c>
      <c r="D32" s="29" t="s">
        <v>136</v>
      </c>
      <c r="E32" s="31" t="s">
        <v>107</v>
      </c>
      <c r="F32" s="31" t="s">
        <v>107</v>
      </c>
      <c r="G32" s="31" t="s">
        <v>107</v>
      </c>
    </row>
    <row r="33" spans="2:7" ht="30.6" x14ac:dyDescent="0.3">
      <c r="B33" s="29">
        <v>3</v>
      </c>
      <c r="C33" s="40" t="s">
        <v>130</v>
      </c>
      <c r="D33" s="41" t="s">
        <v>116</v>
      </c>
      <c r="E33" s="42" t="s">
        <v>107</v>
      </c>
      <c r="F33" s="42" t="s">
        <v>107</v>
      </c>
      <c r="G33" s="42" t="s">
        <v>107</v>
      </c>
    </row>
    <row r="34" spans="2:7" ht="15.6" thickBot="1" x14ac:dyDescent="0.35">
      <c r="B34" s="27">
        <v>4</v>
      </c>
      <c r="C34" s="43" t="s">
        <v>132</v>
      </c>
      <c r="D34" s="27" t="s">
        <v>116</v>
      </c>
      <c r="E34" s="33" t="s">
        <v>107</v>
      </c>
      <c r="F34" s="33" t="s">
        <v>107</v>
      </c>
      <c r="G34" s="33" t="s">
        <v>107</v>
      </c>
    </row>
    <row r="35" spans="2:7" ht="15.6" x14ac:dyDescent="0.3">
      <c r="B35" s="29" t="s">
        <v>118</v>
      </c>
      <c r="C35" s="40" t="s">
        <v>133</v>
      </c>
      <c r="D35" s="41" t="s">
        <v>116</v>
      </c>
      <c r="E35" s="42" t="s">
        <v>107</v>
      </c>
      <c r="F35" s="42" t="s">
        <v>107</v>
      </c>
      <c r="G35" s="42" t="s">
        <v>107</v>
      </c>
    </row>
    <row r="36" spans="2:7" ht="15.6" thickBot="1" x14ac:dyDescent="0.35">
      <c r="B36" s="27">
        <v>5</v>
      </c>
      <c r="C36" s="43" t="s">
        <v>134</v>
      </c>
      <c r="D36" s="27" t="s">
        <v>116</v>
      </c>
      <c r="E36" s="33" t="s">
        <v>107</v>
      </c>
      <c r="F36" s="33" t="s">
        <v>107</v>
      </c>
      <c r="G36" s="33" t="s">
        <v>107</v>
      </c>
    </row>
    <row r="37" spans="2:7" ht="30.6" thickBot="1" x14ac:dyDescent="0.35">
      <c r="B37" s="27">
        <v>6</v>
      </c>
      <c r="C37" s="43" t="s">
        <v>135</v>
      </c>
      <c r="D37" s="27" t="s">
        <v>116</v>
      </c>
      <c r="E37" s="33" t="s">
        <v>107</v>
      </c>
      <c r="F37" s="33" t="s">
        <v>107</v>
      </c>
      <c r="G37" s="33" t="s">
        <v>107</v>
      </c>
    </row>
    <row r="40" spans="2:7" s="50" customFormat="1" ht="15.6" x14ac:dyDescent="0.3">
      <c r="B40" s="49" t="s">
        <v>139</v>
      </c>
      <c r="C40" s="50" t="s">
        <v>140</v>
      </c>
    </row>
    <row r="41" spans="2:7" ht="15" thickBot="1" x14ac:dyDescent="0.35"/>
    <row r="42" spans="2:7" ht="30.6" thickBot="1" x14ac:dyDescent="0.35">
      <c r="B42" s="44" t="s">
        <v>0</v>
      </c>
      <c r="C42" s="45" t="s">
        <v>100</v>
      </c>
      <c r="D42" s="44" t="s">
        <v>101</v>
      </c>
      <c r="E42" s="46" t="s">
        <v>102</v>
      </c>
      <c r="F42" s="46" t="s">
        <v>103</v>
      </c>
      <c r="G42" s="46" t="s">
        <v>104</v>
      </c>
    </row>
    <row r="43" spans="2:7" ht="30" x14ac:dyDescent="0.3">
      <c r="B43" s="29">
        <v>1</v>
      </c>
      <c r="C43" s="30" t="s">
        <v>141</v>
      </c>
      <c r="D43" s="29" t="s">
        <v>142</v>
      </c>
      <c r="E43" s="47" t="s">
        <v>107</v>
      </c>
      <c r="F43" s="47" t="s">
        <v>107</v>
      </c>
      <c r="G43" s="47" t="s">
        <v>107</v>
      </c>
    </row>
    <row r="44" spans="2:7" ht="15" x14ac:dyDescent="0.3">
      <c r="B44" s="29">
        <v>2</v>
      </c>
      <c r="C44" s="30" t="s">
        <v>143</v>
      </c>
      <c r="D44" s="29" t="s">
        <v>144</v>
      </c>
      <c r="E44" s="47" t="s">
        <v>107</v>
      </c>
      <c r="F44" s="47" t="s">
        <v>107</v>
      </c>
      <c r="G44" s="47" t="s">
        <v>107</v>
      </c>
    </row>
    <row r="45" spans="2:7" ht="15.6" thickBot="1" x14ac:dyDescent="0.35">
      <c r="B45" s="27">
        <v>3</v>
      </c>
      <c r="C45" s="32" t="s">
        <v>145</v>
      </c>
      <c r="D45" s="27" t="s">
        <v>131</v>
      </c>
      <c r="E45" s="48" t="s">
        <v>107</v>
      </c>
      <c r="F45" s="48" t="s">
        <v>107</v>
      </c>
      <c r="G45" s="48" t="s">
        <v>107</v>
      </c>
    </row>
    <row r="46" spans="2:7" ht="15.6" thickBot="1" x14ac:dyDescent="0.35">
      <c r="B46" s="27">
        <v>4</v>
      </c>
      <c r="C46" s="32" t="s">
        <v>146</v>
      </c>
      <c r="D46" s="27" t="s">
        <v>131</v>
      </c>
      <c r="E46" s="48" t="s">
        <v>107</v>
      </c>
      <c r="F46" s="48" t="s">
        <v>107</v>
      </c>
      <c r="G46" s="48" t="s">
        <v>107</v>
      </c>
    </row>
    <row r="49" spans="2:9" s="50" customFormat="1" ht="15.6" x14ac:dyDescent="0.3">
      <c r="B49" s="49" t="s">
        <v>147</v>
      </c>
      <c r="C49" s="50" t="s">
        <v>162</v>
      </c>
    </row>
    <row r="50" spans="2:9" ht="15" thickBot="1" x14ac:dyDescent="0.35">
      <c r="C50" s="22" t="s">
        <v>163</v>
      </c>
    </row>
    <row r="51" spans="2:9" ht="30" x14ac:dyDescent="0.3">
      <c r="B51" s="51" t="s">
        <v>98</v>
      </c>
      <c r="C51" s="103" t="s">
        <v>148</v>
      </c>
      <c r="D51" s="28" t="s">
        <v>149</v>
      </c>
      <c r="E51" s="54" t="s">
        <v>151</v>
      </c>
      <c r="F51" s="54" t="s">
        <v>153</v>
      </c>
      <c r="G51" s="54" t="s">
        <v>155</v>
      </c>
      <c r="H51" s="54" t="s">
        <v>157</v>
      </c>
      <c r="I51" s="56"/>
    </row>
    <row r="52" spans="2:9" ht="15.6" thickBot="1" x14ac:dyDescent="0.35">
      <c r="B52" s="52" t="s">
        <v>99</v>
      </c>
      <c r="C52" s="104"/>
      <c r="D52" s="33" t="s">
        <v>150</v>
      </c>
      <c r="E52" s="55" t="s">
        <v>152</v>
      </c>
      <c r="F52" s="55" t="s">
        <v>154</v>
      </c>
      <c r="G52" s="55" t="s">
        <v>156</v>
      </c>
      <c r="H52" s="55" t="s">
        <v>158</v>
      </c>
      <c r="I52" s="57"/>
    </row>
    <row r="53" spans="2:9" ht="15.6" thickBot="1" x14ac:dyDescent="0.35">
      <c r="B53" s="52">
        <v>1</v>
      </c>
      <c r="C53" s="36" t="s">
        <v>159</v>
      </c>
      <c r="D53" s="33" t="s">
        <v>107</v>
      </c>
      <c r="E53" s="58" t="s">
        <v>107</v>
      </c>
      <c r="F53" s="58" t="s">
        <v>107</v>
      </c>
      <c r="G53" s="58" t="s">
        <v>107</v>
      </c>
      <c r="H53" s="58" t="s">
        <v>107</v>
      </c>
      <c r="I53" s="56"/>
    </row>
    <row r="54" spans="2:9" ht="15.6" thickBot="1" x14ac:dyDescent="0.35">
      <c r="B54" s="52">
        <v>2</v>
      </c>
      <c r="C54" s="36" t="s">
        <v>160</v>
      </c>
      <c r="D54" s="33" t="s">
        <v>107</v>
      </c>
      <c r="E54" s="58" t="s">
        <v>107</v>
      </c>
      <c r="F54" s="58" t="s">
        <v>107</v>
      </c>
      <c r="G54" s="58" t="s">
        <v>107</v>
      </c>
      <c r="H54" s="58" t="s">
        <v>107</v>
      </c>
      <c r="I54" s="56"/>
    </row>
    <row r="55" spans="2:9" ht="15.6" thickBot="1" x14ac:dyDescent="0.35">
      <c r="B55" s="52">
        <v>3</v>
      </c>
      <c r="C55" s="36" t="s">
        <v>161</v>
      </c>
      <c r="D55" s="33" t="s">
        <v>107</v>
      </c>
      <c r="E55" s="58" t="s">
        <v>107</v>
      </c>
      <c r="F55" s="58" t="s">
        <v>107</v>
      </c>
      <c r="G55" s="58" t="s">
        <v>107</v>
      </c>
      <c r="H55" s="58" t="s">
        <v>107</v>
      </c>
      <c r="I55" s="56"/>
    </row>
    <row r="56" spans="2:9" ht="15.6" thickBot="1" x14ac:dyDescent="0.35">
      <c r="B56" s="52" t="s">
        <v>107</v>
      </c>
      <c r="C56" s="36" t="s">
        <v>7</v>
      </c>
      <c r="D56" s="33" t="s">
        <v>107</v>
      </c>
      <c r="E56" s="59" t="s">
        <v>107</v>
      </c>
      <c r="F56" s="58" t="s">
        <v>107</v>
      </c>
      <c r="G56" s="58" t="s">
        <v>107</v>
      </c>
      <c r="H56" s="58" t="s">
        <v>107</v>
      </c>
      <c r="I56" s="56"/>
    </row>
    <row r="58" spans="2:9" ht="15" thickBot="1" x14ac:dyDescent="0.35">
      <c r="C58" s="22" t="s">
        <v>164</v>
      </c>
    </row>
    <row r="59" spans="2:9" ht="15" x14ac:dyDescent="0.3">
      <c r="B59" s="26" t="s">
        <v>98</v>
      </c>
      <c r="C59" s="101" t="s">
        <v>100</v>
      </c>
      <c r="D59" s="101" t="s">
        <v>101</v>
      </c>
      <c r="E59" s="101" t="s">
        <v>102</v>
      </c>
      <c r="F59" s="101" t="s">
        <v>103</v>
      </c>
      <c r="G59" s="101" t="s">
        <v>104</v>
      </c>
    </row>
    <row r="60" spans="2:9" ht="15.6" thickBot="1" x14ac:dyDescent="0.35">
      <c r="B60" s="27" t="s">
        <v>99</v>
      </c>
      <c r="C60" s="102"/>
      <c r="D60" s="102"/>
      <c r="E60" s="102"/>
      <c r="F60" s="102"/>
      <c r="G60" s="102"/>
    </row>
    <row r="61" spans="2:9" ht="15" x14ac:dyDescent="0.3">
      <c r="B61" s="101" t="s">
        <v>10</v>
      </c>
      <c r="C61" s="30" t="s">
        <v>168</v>
      </c>
      <c r="D61" s="101" t="s">
        <v>131</v>
      </c>
      <c r="E61" s="105" t="s">
        <v>107</v>
      </c>
      <c r="F61" s="105" t="s">
        <v>107</v>
      </c>
      <c r="G61" s="105" t="s">
        <v>107</v>
      </c>
    </row>
    <row r="62" spans="2:9" ht="15.6" thickBot="1" x14ac:dyDescent="0.35">
      <c r="B62" s="102"/>
      <c r="C62" s="32" t="s">
        <v>165</v>
      </c>
      <c r="D62" s="102"/>
      <c r="E62" s="106"/>
      <c r="F62" s="106"/>
      <c r="G62" s="106"/>
    </row>
    <row r="63" spans="2:9" ht="15.6" thickBot="1" x14ac:dyDescent="0.35">
      <c r="B63" s="27" t="s">
        <v>15</v>
      </c>
      <c r="C63" s="36" t="s">
        <v>166</v>
      </c>
      <c r="D63" s="33" t="s">
        <v>131</v>
      </c>
      <c r="E63" s="33" t="s">
        <v>107</v>
      </c>
      <c r="F63" s="33" t="s">
        <v>107</v>
      </c>
      <c r="G63" s="33" t="s">
        <v>107</v>
      </c>
    </row>
    <row r="64" spans="2:9" ht="15.6" thickBot="1" x14ac:dyDescent="0.35">
      <c r="B64" s="27" t="s">
        <v>24</v>
      </c>
      <c r="C64" s="36" t="s">
        <v>167</v>
      </c>
      <c r="D64" s="33" t="s">
        <v>131</v>
      </c>
      <c r="E64" s="33" t="s">
        <v>107</v>
      </c>
      <c r="F64" s="33" t="s">
        <v>107</v>
      </c>
      <c r="G64" s="33" t="s">
        <v>107</v>
      </c>
    </row>
    <row r="67" spans="2:8" s="50" customFormat="1" ht="15.6" x14ac:dyDescent="0.3">
      <c r="B67" s="49" t="s">
        <v>169</v>
      </c>
      <c r="C67" s="50" t="s">
        <v>170</v>
      </c>
    </row>
    <row r="68" spans="2:8" ht="15" thickBot="1" x14ac:dyDescent="0.35"/>
    <row r="69" spans="2:8" ht="15" customHeight="1" x14ac:dyDescent="0.3">
      <c r="B69" s="26" t="s">
        <v>98</v>
      </c>
      <c r="C69" s="28" t="s">
        <v>100</v>
      </c>
      <c r="D69" s="28" t="s">
        <v>171</v>
      </c>
      <c r="E69" s="28" t="s">
        <v>172</v>
      </c>
      <c r="F69" s="28" t="s">
        <v>173</v>
      </c>
      <c r="G69" s="28" t="s">
        <v>174</v>
      </c>
      <c r="H69" s="28" t="s">
        <v>172</v>
      </c>
    </row>
    <row r="70" spans="2:8" ht="15.6" thickBot="1" x14ac:dyDescent="0.35">
      <c r="B70" s="27" t="s">
        <v>99</v>
      </c>
      <c r="C70" s="33" t="s">
        <v>107</v>
      </c>
      <c r="D70" s="33" t="s">
        <v>175</v>
      </c>
      <c r="E70" s="33" t="s">
        <v>176</v>
      </c>
      <c r="F70" s="33" t="s">
        <v>177</v>
      </c>
      <c r="G70" s="33" t="s">
        <v>178</v>
      </c>
      <c r="H70" s="33" t="s">
        <v>179</v>
      </c>
    </row>
    <row r="71" spans="2:8" ht="15.6" thickBot="1" x14ac:dyDescent="0.35">
      <c r="B71" s="27">
        <v>1</v>
      </c>
      <c r="C71" s="36" t="s">
        <v>180</v>
      </c>
      <c r="D71" s="48" t="s">
        <v>107</v>
      </c>
      <c r="E71" s="33" t="s">
        <v>107</v>
      </c>
      <c r="F71" s="36" t="s">
        <v>107</v>
      </c>
      <c r="G71" s="33" t="s">
        <v>107</v>
      </c>
      <c r="H71" s="33" t="s">
        <v>107</v>
      </c>
    </row>
    <row r="72" spans="2:8" ht="15.6" thickBot="1" x14ac:dyDescent="0.35">
      <c r="B72" s="27">
        <v>2</v>
      </c>
      <c r="C72" s="36" t="s">
        <v>181</v>
      </c>
      <c r="D72" s="48" t="s">
        <v>107</v>
      </c>
      <c r="E72" s="36" t="s">
        <v>107</v>
      </c>
      <c r="F72" s="36" t="s">
        <v>107</v>
      </c>
      <c r="G72" s="33" t="s">
        <v>107</v>
      </c>
      <c r="H72" s="33" t="s">
        <v>107</v>
      </c>
    </row>
    <row r="73" spans="2:8" ht="15.6" thickBot="1" x14ac:dyDescent="0.35">
      <c r="B73" s="27">
        <v>3</v>
      </c>
      <c r="C73" s="36" t="s">
        <v>182</v>
      </c>
      <c r="D73" s="36" t="s">
        <v>107</v>
      </c>
      <c r="E73" s="36" t="s">
        <v>107</v>
      </c>
      <c r="F73" s="36" t="s">
        <v>107</v>
      </c>
      <c r="G73" s="33" t="s">
        <v>107</v>
      </c>
      <c r="H73" s="33" t="s">
        <v>107</v>
      </c>
    </row>
    <row r="74" spans="2:8" ht="15.6" thickBot="1" x14ac:dyDescent="0.35">
      <c r="B74" s="27">
        <v>4</v>
      </c>
      <c r="C74" s="36" t="s">
        <v>183</v>
      </c>
      <c r="D74" s="48" t="s">
        <v>107</v>
      </c>
      <c r="E74" s="48" t="s">
        <v>107</v>
      </c>
      <c r="F74" s="48" t="s">
        <v>107</v>
      </c>
      <c r="G74" s="33" t="s">
        <v>107</v>
      </c>
      <c r="H74" s="48" t="s">
        <v>107</v>
      </c>
    </row>
    <row r="75" spans="2:8" ht="15.6" thickBot="1" x14ac:dyDescent="0.35">
      <c r="B75" s="27">
        <v>5</v>
      </c>
      <c r="C75" s="36" t="s">
        <v>184</v>
      </c>
      <c r="D75" s="36" t="s">
        <v>107</v>
      </c>
      <c r="E75" s="36" t="s">
        <v>107</v>
      </c>
      <c r="F75" s="36" t="s">
        <v>107</v>
      </c>
      <c r="G75" s="33" t="s">
        <v>107</v>
      </c>
      <c r="H75" s="48" t="s">
        <v>107</v>
      </c>
    </row>
    <row r="76" spans="2:8" ht="15.6" thickBot="1" x14ac:dyDescent="0.35">
      <c r="B76" s="27">
        <v>6</v>
      </c>
      <c r="C76" s="36" t="s">
        <v>185</v>
      </c>
      <c r="D76" s="36" t="s">
        <v>107</v>
      </c>
      <c r="E76" s="36" t="s">
        <v>107</v>
      </c>
      <c r="F76" s="36" t="s">
        <v>107</v>
      </c>
      <c r="G76" s="33" t="s">
        <v>107</v>
      </c>
      <c r="H76" s="33" t="s">
        <v>107</v>
      </c>
    </row>
    <row r="77" spans="2:8" ht="15.6" thickBot="1" x14ac:dyDescent="0.35">
      <c r="B77" s="27">
        <v>7</v>
      </c>
      <c r="C77" s="36" t="s">
        <v>186</v>
      </c>
      <c r="D77" s="48" t="s">
        <v>107</v>
      </c>
      <c r="E77" s="48" t="s">
        <v>107</v>
      </c>
      <c r="F77" s="48" t="s">
        <v>107</v>
      </c>
      <c r="G77" s="36" t="s">
        <v>107</v>
      </c>
      <c r="H77" s="48" t="s">
        <v>107</v>
      </c>
    </row>
    <row r="80" spans="2:8" s="50" customFormat="1" ht="15.6" x14ac:dyDescent="0.3">
      <c r="B80" s="49" t="s">
        <v>187</v>
      </c>
      <c r="C80" s="50" t="s">
        <v>188</v>
      </c>
    </row>
    <row r="81" spans="2:7" ht="15" thickBot="1" x14ac:dyDescent="0.35"/>
    <row r="82" spans="2:7" ht="15" x14ac:dyDescent="0.3">
      <c r="B82" s="26" t="s">
        <v>98</v>
      </c>
      <c r="C82" s="101" t="s">
        <v>100</v>
      </c>
      <c r="D82" s="101" t="s">
        <v>101</v>
      </c>
      <c r="E82" s="101" t="s">
        <v>102</v>
      </c>
      <c r="F82" s="101" t="s">
        <v>103</v>
      </c>
      <c r="G82" s="101" t="s">
        <v>104</v>
      </c>
    </row>
    <row r="83" spans="2:7" ht="15.6" thickBot="1" x14ac:dyDescent="0.35">
      <c r="B83" s="27" t="s">
        <v>99</v>
      </c>
      <c r="C83" s="102"/>
      <c r="D83" s="102"/>
      <c r="E83" s="102"/>
      <c r="F83" s="102"/>
      <c r="G83" s="102"/>
    </row>
    <row r="84" spans="2:7" ht="15.6" thickBot="1" x14ac:dyDescent="0.35">
      <c r="B84" s="27">
        <v>1</v>
      </c>
      <c r="C84" s="60" t="s">
        <v>189</v>
      </c>
      <c r="D84" s="27" t="s">
        <v>116</v>
      </c>
      <c r="E84" s="33" t="s">
        <v>107</v>
      </c>
      <c r="F84" s="33" t="s">
        <v>107</v>
      </c>
      <c r="G84" s="33" t="s">
        <v>107</v>
      </c>
    </row>
    <row r="85" spans="2:7" ht="15.6" thickBot="1" x14ac:dyDescent="0.35">
      <c r="B85" s="27">
        <v>2</v>
      </c>
      <c r="C85" s="60" t="s">
        <v>190</v>
      </c>
      <c r="D85" s="27" t="s">
        <v>116</v>
      </c>
      <c r="E85" s="33" t="s">
        <v>107</v>
      </c>
      <c r="F85" s="33" t="s">
        <v>107</v>
      </c>
      <c r="G85" s="33" t="s">
        <v>107</v>
      </c>
    </row>
    <row r="86" spans="2:7" ht="15.6" thickBot="1" x14ac:dyDescent="0.35">
      <c r="B86" s="27">
        <v>3</v>
      </c>
      <c r="C86" s="60" t="s">
        <v>191</v>
      </c>
      <c r="D86" s="27" t="s">
        <v>116</v>
      </c>
      <c r="E86" s="33" t="s">
        <v>107</v>
      </c>
      <c r="F86" s="33" t="s">
        <v>107</v>
      </c>
      <c r="G86" s="33" t="s">
        <v>107</v>
      </c>
    </row>
    <row r="87" spans="2:7" ht="30.6" thickBot="1" x14ac:dyDescent="0.35">
      <c r="B87" s="27">
        <v>4</v>
      </c>
      <c r="C87" s="60" t="s">
        <v>197</v>
      </c>
      <c r="D87" s="27" t="s">
        <v>116</v>
      </c>
      <c r="E87" s="33" t="s">
        <v>107</v>
      </c>
      <c r="F87" s="33" t="s">
        <v>107</v>
      </c>
      <c r="G87" s="33" t="s">
        <v>107</v>
      </c>
    </row>
    <row r="88" spans="2:7" ht="15" x14ac:dyDescent="0.3">
      <c r="B88" s="101">
        <v>5</v>
      </c>
      <c r="C88" s="61" t="s">
        <v>192</v>
      </c>
      <c r="D88" s="101" t="s">
        <v>116</v>
      </c>
      <c r="E88" s="101" t="s">
        <v>107</v>
      </c>
      <c r="F88" s="101" t="s">
        <v>107</v>
      </c>
      <c r="G88" s="101" t="s">
        <v>107</v>
      </c>
    </row>
    <row r="89" spans="2:7" ht="15.6" thickBot="1" x14ac:dyDescent="0.35">
      <c r="B89" s="102"/>
      <c r="C89" s="60" t="s">
        <v>193</v>
      </c>
      <c r="D89" s="102"/>
      <c r="E89" s="102"/>
      <c r="F89" s="102"/>
      <c r="G89" s="102"/>
    </row>
    <row r="90" spans="2:7" ht="15.6" thickBot="1" x14ac:dyDescent="0.35">
      <c r="B90" s="27">
        <v>6</v>
      </c>
      <c r="C90" s="60" t="s">
        <v>194</v>
      </c>
      <c r="D90" s="27" t="s">
        <v>116</v>
      </c>
      <c r="E90" s="33" t="s">
        <v>107</v>
      </c>
      <c r="F90" s="33" t="s">
        <v>107</v>
      </c>
      <c r="G90" s="33" t="s">
        <v>107</v>
      </c>
    </row>
    <row r="91" spans="2:7" ht="15.6" thickBot="1" x14ac:dyDescent="0.35">
      <c r="B91" s="27">
        <v>7</v>
      </c>
      <c r="C91" s="60" t="s">
        <v>195</v>
      </c>
      <c r="D91" s="27" t="s">
        <v>116</v>
      </c>
      <c r="E91" s="33" t="s">
        <v>107</v>
      </c>
      <c r="F91" s="33" t="s">
        <v>107</v>
      </c>
      <c r="G91" s="33" t="s">
        <v>107</v>
      </c>
    </row>
    <row r="92" spans="2:7" ht="15.6" thickBot="1" x14ac:dyDescent="0.35">
      <c r="B92" s="27">
        <v>8</v>
      </c>
      <c r="C92" s="60" t="s">
        <v>196</v>
      </c>
      <c r="D92" s="27" t="s">
        <v>116</v>
      </c>
      <c r="E92" s="33" t="s">
        <v>107</v>
      </c>
      <c r="F92" s="33" t="s">
        <v>107</v>
      </c>
      <c r="G92" s="33" t="s">
        <v>107</v>
      </c>
    </row>
    <row r="95" spans="2:7" ht="15.6" x14ac:dyDescent="0.3">
      <c r="B95" s="49" t="s">
        <v>198</v>
      </c>
      <c r="C95" s="50" t="s">
        <v>199</v>
      </c>
    </row>
    <row r="96" spans="2:7" ht="15" thickBot="1" x14ac:dyDescent="0.35"/>
    <row r="97" spans="3:7" ht="15" x14ac:dyDescent="0.3">
      <c r="C97" s="62" t="s">
        <v>200</v>
      </c>
      <c r="D97" s="53" t="s">
        <v>98</v>
      </c>
      <c r="E97" s="28" t="s">
        <v>102</v>
      </c>
      <c r="F97" s="28" t="s">
        <v>103</v>
      </c>
      <c r="G97" s="28" t="s">
        <v>104</v>
      </c>
    </row>
    <row r="98" spans="3:7" ht="15.6" thickBot="1" x14ac:dyDescent="0.35">
      <c r="C98" s="63" t="s">
        <v>107</v>
      </c>
      <c r="D98" s="64" t="s">
        <v>201</v>
      </c>
      <c r="E98" s="36" t="s">
        <v>107</v>
      </c>
      <c r="F98" s="36" t="s">
        <v>107</v>
      </c>
      <c r="G98" s="36" t="s">
        <v>107</v>
      </c>
    </row>
    <row r="99" spans="3:7" ht="15.6" thickBot="1" x14ac:dyDescent="0.35">
      <c r="C99" s="68" t="s">
        <v>202</v>
      </c>
      <c r="D99" s="65">
        <v>1</v>
      </c>
      <c r="E99" s="66" t="s">
        <v>107</v>
      </c>
      <c r="F99" s="66" t="s">
        <v>107</v>
      </c>
      <c r="G99" s="66" t="s">
        <v>107</v>
      </c>
    </row>
    <row r="100" spans="3:7" ht="15.6" thickBot="1" x14ac:dyDescent="0.35">
      <c r="C100" s="68" t="s">
        <v>203</v>
      </c>
      <c r="D100" s="64">
        <v>2</v>
      </c>
      <c r="E100" s="48" t="s">
        <v>107</v>
      </c>
      <c r="F100" s="48" t="s">
        <v>107</v>
      </c>
      <c r="G100" s="48" t="s">
        <v>107</v>
      </c>
    </row>
    <row r="101" spans="3:7" ht="15.6" thickBot="1" x14ac:dyDescent="0.35">
      <c r="C101" s="68" t="s">
        <v>204</v>
      </c>
      <c r="D101" s="64">
        <v>3</v>
      </c>
      <c r="E101" s="48" t="s">
        <v>107</v>
      </c>
      <c r="F101" s="48" t="s">
        <v>107</v>
      </c>
      <c r="G101" s="48" t="s">
        <v>107</v>
      </c>
    </row>
    <row r="102" spans="3:7" ht="15.6" thickBot="1" x14ac:dyDescent="0.35">
      <c r="C102" s="68" t="s">
        <v>205</v>
      </c>
      <c r="D102" s="65">
        <v>4</v>
      </c>
      <c r="E102" s="66" t="s">
        <v>107</v>
      </c>
      <c r="F102" s="66" t="s">
        <v>107</v>
      </c>
      <c r="G102" s="66" t="s">
        <v>107</v>
      </c>
    </row>
    <row r="103" spans="3:7" ht="30.6" thickBot="1" x14ac:dyDescent="0.35">
      <c r="C103" s="68" t="s">
        <v>206</v>
      </c>
      <c r="D103" s="64">
        <v>5</v>
      </c>
      <c r="E103" s="48" t="s">
        <v>107</v>
      </c>
      <c r="F103" s="48" t="s">
        <v>107</v>
      </c>
      <c r="G103" s="48" t="s">
        <v>107</v>
      </c>
    </row>
    <row r="104" spans="3:7" ht="15.6" thickBot="1" x14ac:dyDescent="0.35">
      <c r="C104" s="68" t="s">
        <v>207</v>
      </c>
      <c r="D104" s="64">
        <v>6</v>
      </c>
      <c r="E104" s="48" t="s">
        <v>107</v>
      </c>
      <c r="F104" s="48" t="s">
        <v>107</v>
      </c>
      <c r="G104" s="48" t="s">
        <v>107</v>
      </c>
    </row>
    <row r="105" spans="3:7" ht="15.6" thickBot="1" x14ac:dyDescent="0.35">
      <c r="C105" s="68" t="s">
        <v>208</v>
      </c>
      <c r="D105" s="64">
        <v>7</v>
      </c>
      <c r="E105" s="48" t="s">
        <v>107</v>
      </c>
      <c r="F105" s="48" t="s">
        <v>107</v>
      </c>
      <c r="G105" s="48" t="s">
        <v>107</v>
      </c>
    </row>
    <row r="106" spans="3:7" ht="15.6" thickBot="1" x14ac:dyDescent="0.35">
      <c r="C106" s="68" t="s">
        <v>209</v>
      </c>
      <c r="D106" s="65">
        <v>8</v>
      </c>
      <c r="E106" s="66" t="s">
        <v>107</v>
      </c>
      <c r="F106" s="66" t="s">
        <v>107</v>
      </c>
      <c r="G106" s="66" t="s">
        <v>107</v>
      </c>
    </row>
    <row r="107" spans="3:7" ht="15.6" thickBot="1" x14ac:dyDescent="0.35">
      <c r="C107" s="68" t="s">
        <v>210</v>
      </c>
      <c r="D107" s="64"/>
      <c r="E107" s="48" t="s">
        <v>107</v>
      </c>
      <c r="F107" s="48" t="s">
        <v>107</v>
      </c>
      <c r="G107" s="48" t="s">
        <v>107</v>
      </c>
    </row>
    <row r="108" spans="3:7" ht="15.6" thickBot="1" x14ac:dyDescent="0.35">
      <c r="C108" s="68" t="s">
        <v>211</v>
      </c>
      <c r="D108" s="64"/>
      <c r="E108" s="48" t="s">
        <v>107</v>
      </c>
      <c r="F108" s="48" t="s">
        <v>107</v>
      </c>
      <c r="G108" s="48" t="s">
        <v>107</v>
      </c>
    </row>
    <row r="109" spans="3:7" ht="15.6" thickBot="1" x14ac:dyDescent="0.35">
      <c r="C109" s="68" t="s">
        <v>212</v>
      </c>
      <c r="D109" s="65">
        <v>9</v>
      </c>
      <c r="E109" s="66" t="s">
        <v>107</v>
      </c>
      <c r="F109" s="66" t="s">
        <v>107</v>
      </c>
      <c r="G109" s="66" t="s">
        <v>107</v>
      </c>
    </row>
    <row r="110" spans="3:7" ht="15.6" thickBot="1" x14ac:dyDescent="0.35">
      <c r="C110" s="68" t="s">
        <v>213</v>
      </c>
      <c r="D110" s="65">
        <v>10</v>
      </c>
      <c r="E110" s="66" t="s">
        <v>107</v>
      </c>
      <c r="F110" s="66" t="s">
        <v>107</v>
      </c>
      <c r="G110" s="66" t="s">
        <v>107</v>
      </c>
    </row>
    <row r="111" spans="3:7" ht="15.6" thickBot="1" x14ac:dyDescent="0.35">
      <c r="C111" s="68" t="s">
        <v>214</v>
      </c>
      <c r="D111" s="64"/>
      <c r="E111" s="48" t="s">
        <v>107</v>
      </c>
      <c r="F111" s="48" t="s">
        <v>107</v>
      </c>
      <c r="G111" s="48" t="s">
        <v>107</v>
      </c>
    </row>
    <row r="112" spans="3:7" ht="30.6" thickBot="1" x14ac:dyDescent="0.35">
      <c r="C112" s="68" t="s">
        <v>215</v>
      </c>
      <c r="D112" s="64"/>
      <c r="E112" s="48" t="s">
        <v>107</v>
      </c>
      <c r="F112" s="48" t="s">
        <v>107</v>
      </c>
      <c r="G112" s="48" t="s">
        <v>107</v>
      </c>
    </row>
    <row r="113" spans="3:7" ht="30.6" thickBot="1" x14ac:dyDescent="0.35">
      <c r="C113" s="68" t="s">
        <v>216</v>
      </c>
      <c r="D113" s="65">
        <v>11</v>
      </c>
      <c r="E113" s="66" t="s">
        <v>107</v>
      </c>
      <c r="F113" s="66" t="s">
        <v>107</v>
      </c>
      <c r="G113" s="66" t="s">
        <v>107</v>
      </c>
    </row>
    <row r="114" spans="3:7" ht="15.6" thickBot="1" x14ac:dyDescent="0.35">
      <c r="C114" s="68" t="s">
        <v>217</v>
      </c>
      <c r="D114" s="64">
        <v>12</v>
      </c>
      <c r="E114" s="36" t="s">
        <v>107</v>
      </c>
      <c r="F114" s="36" t="s">
        <v>107</v>
      </c>
      <c r="G114" s="36" t="s">
        <v>107</v>
      </c>
    </row>
    <row r="115" spans="3:7" ht="15.6" thickBot="1" x14ac:dyDescent="0.35">
      <c r="C115" s="68" t="s">
        <v>218</v>
      </c>
      <c r="D115" s="65"/>
      <c r="E115" s="66" t="s">
        <v>107</v>
      </c>
      <c r="F115" s="66" t="s">
        <v>107</v>
      </c>
      <c r="G115" s="66" t="s">
        <v>107</v>
      </c>
    </row>
    <row r="116" spans="3:7" ht="15.6" thickBot="1" x14ac:dyDescent="0.35">
      <c r="C116" s="68" t="s">
        <v>219</v>
      </c>
      <c r="D116" s="65"/>
      <c r="E116" s="67" t="s">
        <v>107</v>
      </c>
      <c r="F116" s="67" t="s">
        <v>107</v>
      </c>
      <c r="G116" s="67" t="s">
        <v>107</v>
      </c>
    </row>
    <row r="117" spans="3:7" ht="15.6" thickBot="1" x14ac:dyDescent="0.35">
      <c r="C117" s="68" t="s">
        <v>220</v>
      </c>
      <c r="D117" s="64">
        <v>13</v>
      </c>
      <c r="E117" s="36" t="s">
        <v>107</v>
      </c>
      <c r="F117" s="36" t="s">
        <v>107</v>
      </c>
      <c r="G117" s="36" t="s">
        <v>107</v>
      </c>
    </row>
    <row r="118" spans="3:7" ht="15.6" thickBot="1" x14ac:dyDescent="0.35">
      <c r="C118" s="68" t="s">
        <v>221</v>
      </c>
      <c r="D118" s="64">
        <v>14</v>
      </c>
      <c r="E118" s="36" t="s">
        <v>107</v>
      </c>
      <c r="F118" s="36" t="s">
        <v>107</v>
      </c>
      <c r="G118" s="36" t="s">
        <v>107</v>
      </c>
    </row>
    <row r="119" spans="3:7" ht="15.6" thickBot="1" x14ac:dyDescent="0.35">
      <c r="C119" s="68" t="s">
        <v>222</v>
      </c>
      <c r="D119" s="64">
        <v>15</v>
      </c>
      <c r="E119" s="36" t="s">
        <v>107</v>
      </c>
      <c r="F119" s="36" t="s">
        <v>107</v>
      </c>
      <c r="G119" s="36" t="s">
        <v>107</v>
      </c>
    </row>
    <row r="120" spans="3:7" ht="15.6" thickBot="1" x14ac:dyDescent="0.35">
      <c r="C120" s="68" t="s">
        <v>218</v>
      </c>
      <c r="D120" s="65"/>
      <c r="E120" s="66" t="s">
        <v>107</v>
      </c>
      <c r="F120" s="66" t="s">
        <v>107</v>
      </c>
      <c r="G120" s="66" t="s">
        <v>107</v>
      </c>
    </row>
    <row r="121" spans="3:7" ht="15.6" thickBot="1" x14ac:dyDescent="0.35">
      <c r="C121" s="68" t="s">
        <v>219</v>
      </c>
      <c r="D121" s="65"/>
      <c r="E121" s="67" t="s">
        <v>107</v>
      </c>
      <c r="F121" s="67" t="s">
        <v>107</v>
      </c>
      <c r="G121" s="67" t="s">
        <v>107</v>
      </c>
    </row>
    <row r="122" spans="3:7" ht="15.6" thickBot="1" x14ac:dyDescent="0.35">
      <c r="C122" s="68" t="s">
        <v>223</v>
      </c>
      <c r="D122" s="65">
        <v>16</v>
      </c>
      <c r="E122" s="66" t="s">
        <v>107</v>
      </c>
      <c r="F122" s="66" t="s">
        <v>107</v>
      </c>
      <c r="G122" s="66" t="s">
        <v>107</v>
      </c>
    </row>
    <row r="123" spans="3:7" ht="15.6" thickBot="1" x14ac:dyDescent="0.35">
      <c r="C123" s="68" t="s">
        <v>224</v>
      </c>
      <c r="D123" s="65">
        <v>17</v>
      </c>
      <c r="E123" s="66" t="s">
        <v>107</v>
      </c>
      <c r="F123" s="66" t="s">
        <v>107</v>
      </c>
      <c r="G123" s="66" t="s">
        <v>107</v>
      </c>
    </row>
    <row r="124" spans="3:7" ht="15.6" thickBot="1" x14ac:dyDescent="0.35">
      <c r="C124" s="68" t="s">
        <v>225</v>
      </c>
      <c r="D124" s="65">
        <v>18</v>
      </c>
      <c r="E124" s="67" t="s">
        <v>107</v>
      </c>
      <c r="F124" s="67" t="s">
        <v>107</v>
      </c>
      <c r="G124" s="67" t="s">
        <v>107</v>
      </c>
    </row>
    <row r="125" spans="3:7" ht="15.6" thickBot="1" x14ac:dyDescent="0.35">
      <c r="C125" s="68" t="s">
        <v>218</v>
      </c>
      <c r="D125" s="65"/>
      <c r="E125" s="66" t="s">
        <v>107</v>
      </c>
      <c r="F125" s="66" t="s">
        <v>107</v>
      </c>
      <c r="G125" s="66" t="s">
        <v>107</v>
      </c>
    </row>
    <row r="126" spans="3:7" ht="15.6" thickBot="1" x14ac:dyDescent="0.35">
      <c r="C126" s="68" t="s">
        <v>219</v>
      </c>
      <c r="D126" s="65"/>
      <c r="E126" s="67" t="s">
        <v>107</v>
      </c>
      <c r="F126" s="67" t="s">
        <v>107</v>
      </c>
      <c r="G126" s="67" t="s">
        <v>107</v>
      </c>
    </row>
    <row r="127" spans="3:7" ht="15.6" thickBot="1" x14ac:dyDescent="0.35">
      <c r="C127" s="68" t="s">
        <v>226</v>
      </c>
      <c r="D127" s="64">
        <v>18</v>
      </c>
      <c r="E127" s="48" t="s">
        <v>107</v>
      </c>
      <c r="F127" s="48" t="s">
        <v>107</v>
      </c>
      <c r="G127" s="48" t="s">
        <v>107</v>
      </c>
    </row>
    <row r="128" spans="3:7" ht="30.6" thickBot="1" x14ac:dyDescent="0.35">
      <c r="C128" s="68" t="s">
        <v>227</v>
      </c>
      <c r="D128" s="64">
        <v>19</v>
      </c>
      <c r="E128" s="36" t="s">
        <v>107</v>
      </c>
      <c r="F128" s="36" t="s">
        <v>107</v>
      </c>
      <c r="G128" s="36" t="s">
        <v>107</v>
      </c>
    </row>
    <row r="129" spans="2:7" ht="15.6" thickBot="1" x14ac:dyDescent="0.35">
      <c r="C129" s="68" t="s">
        <v>218</v>
      </c>
      <c r="D129" s="65"/>
      <c r="E129" s="66" t="s">
        <v>107</v>
      </c>
      <c r="F129" s="66" t="s">
        <v>107</v>
      </c>
      <c r="G129" s="66" t="s">
        <v>107</v>
      </c>
    </row>
    <row r="130" spans="2:7" ht="15.6" thickBot="1" x14ac:dyDescent="0.35">
      <c r="C130" s="68" t="s">
        <v>219</v>
      </c>
      <c r="D130" s="65"/>
      <c r="E130" s="67" t="s">
        <v>107</v>
      </c>
      <c r="F130" s="67" t="s">
        <v>107</v>
      </c>
      <c r="G130" s="67" t="s">
        <v>107</v>
      </c>
    </row>
    <row r="133" spans="2:7" ht="15.6" x14ac:dyDescent="0.3">
      <c r="B133" s="49" t="s">
        <v>228</v>
      </c>
      <c r="C133" s="50" t="s">
        <v>229</v>
      </c>
    </row>
    <row r="134" spans="2:7" ht="15" thickBot="1" x14ac:dyDescent="0.35"/>
    <row r="135" spans="2:7" ht="15.6" thickBot="1" x14ac:dyDescent="0.35">
      <c r="C135" s="69" t="s">
        <v>230</v>
      </c>
      <c r="D135" s="70" t="s">
        <v>231</v>
      </c>
      <c r="E135" s="70" t="s">
        <v>102</v>
      </c>
      <c r="F135" s="70" t="s">
        <v>103</v>
      </c>
      <c r="G135" s="70" t="s">
        <v>104</v>
      </c>
    </row>
    <row r="136" spans="2:7" ht="15.6" thickBot="1" x14ac:dyDescent="0.35">
      <c r="C136" s="83" t="s">
        <v>232</v>
      </c>
      <c r="D136" s="71">
        <v>1</v>
      </c>
      <c r="E136" s="72"/>
      <c r="F136" s="72"/>
      <c r="G136" s="72"/>
    </row>
    <row r="137" spans="2:7" ht="15.6" thickBot="1" x14ac:dyDescent="0.35">
      <c r="C137" s="83" t="s">
        <v>172</v>
      </c>
      <c r="D137" s="71">
        <v>2</v>
      </c>
      <c r="E137" s="72"/>
      <c r="F137" s="72"/>
      <c r="G137" s="72"/>
    </row>
    <row r="138" spans="2:7" ht="15.6" thickBot="1" x14ac:dyDescent="0.35">
      <c r="C138" s="83" t="s">
        <v>233</v>
      </c>
      <c r="D138" s="71">
        <v>3</v>
      </c>
      <c r="E138" s="72"/>
      <c r="F138" s="72"/>
      <c r="G138" s="72"/>
    </row>
    <row r="139" spans="2:7" ht="31.8" thickBot="1" x14ac:dyDescent="0.35">
      <c r="C139" s="73" t="s">
        <v>234</v>
      </c>
      <c r="D139" s="74">
        <v>4</v>
      </c>
      <c r="E139" s="75"/>
      <c r="F139" s="75"/>
      <c r="G139" s="75"/>
    </row>
    <row r="140" spans="2:7" ht="15.6" thickBot="1" x14ac:dyDescent="0.35">
      <c r="C140" s="83" t="s">
        <v>235</v>
      </c>
      <c r="D140" s="71">
        <v>5</v>
      </c>
      <c r="E140" s="72"/>
      <c r="F140" s="72"/>
      <c r="G140" s="72"/>
    </row>
    <row r="141" spans="2:7" ht="15.6" thickBot="1" x14ac:dyDescent="0.35">
      <c r="C141" s="83" t="s">
        <v>236</v>
      </c>
      <c r="D141" s="71">
        <v>6</v>
      </c>
      <c r="E141" s="72"/>
      <c r="F141" s="72"/>
      <c r="G141" s="72"/>
    </row>
    <row r="142" spans="2:7" ht="30.6" thickBot="1" x14ac:dyDescent="0.35">
      <c r="C142" s="83" t="s">
        <v>237</v>
      </c>
      <c r="D142" s="71">
        <v>7</v>
      </c>
      <c r="E142" s="72"/>
      <c r="F142" s="72"/>
      <c r="G142" s="72"/>
    </row>
    <row r="143" spans="2:7" ht="16.2" thickBot="1" x14ac:dyDescent="0.35">
      <c r="C143" s="84" t="s">
        <v>238</v>
      </c>
      <c r="D143" s="76">
        <v>8</v>
      </c>
      <c r="E143" s="77"/>
      <c r="F143" s="77"/>
      <c r="G143" s="77"/>
    </row>
    <row r="144" spans="2:7" ht="15.6" thickBot="1" x14ac:dyDescent="0.35">
      <c r="C144" s="85" t="s">
        <v>239</v>
      </c>
      <c r="D144" s="78">
        <v>9</v>
      </c>
      <c r="E144" s="79"/>
      <c r="F144" s="79"/>
      <c r="G144" s="79"/>
    </row>
    <row r="145" spans="3:7" ht="15.6" thickBot="1" x14ac:dyDescent="0.35">
      <c r="C145" s="83" t="s">
        <v>240</v>
      </c>
      <c r="D145" s="71">
        <v>10</v>
      </c>
      <c r="E145" s="72"/>
      <c r="F145" s="72"/>
      <c r="G145" s="72"/>
    </row>
    <row r="146" spans="3:7" ht="16.2" thickBot="1" x14ac:dyDescent="0.35">
      <c r="C146" s="86" t="s">
        <v>241</v>
      </c>
      <c r="D146" s="80">
        <v>11</v>
      </c>
      <c r="E146" s="81"/>
      <c r="F146" s="81"/>
      <c r="G146" s="81"/>
    </row>
    <row r="147" spans="3:7" ht="15.6" thickBot="1" x14ac:dyDescent="0.35">
      <c r="C147" s="87" t="s">
        <v>242</v>
      </c>
      <c r="D147" s="78"/>
      <c r="E147" s="82"/>
      <c r="F147" s="82"/>
      <c r="G147" s="82"/>
    </row>
    <row r="148" spans="3:7" ht="15.6" thickBot="1" x14ac:dyDescent="0.35">
      <c r="C148" s="83" t="s">
        <v>243</v>
      </c>
      <c r="D148" s="71">
        <v>12</v>
      </c>
      <c r="E148" s="72"/>
      <c r="F148" s="72"/>
      <c r="G148" s="72"/>
    </row>
    <row r="149" spans="3:7" ht="15.6" thickBot="1" x14ac:dyDescent="0.35">
      <c r="C149" s="83" t="s">
        <v>244</v>
      </c>
      <c r="D149" s="71">
        <v>13</v>
      </c>
      <c r="E149" s="72"/>
      <c r="F149" s="72"/>
      <c r="G149" s="72"/>
    </row>
    <row r="150" spans="3:7" ht="15.6" thickBot="1" x14ac:dyDescent="0.35">
      <c r="C150" s="83" t="s">
        <v>245</v>
      </c>
      <c r="D150" s="71">
        <v>14</v>
      </c>
      <c r="E150" s="72"/>
      <c r="F150" s="72"/>
      <c r="G150" s="72"/>
    </row>
    <row r="151" spans="3:7" ht="31.8" thickBot="1" x14ac:dyDescent="0.35">
      <c r="C151" s="86" t="s">
        <v>254</v>
      </c>
      <c r="D151" s="80">
        <v>15</v>
      </c>
      <c r="E151" s="81"/>
      <c r="F151" s="81"/>
      <c r="G151" s="81"/>
    </row>
    <row r="152" spans="3:7" ht="15.6" thickBot="1" x14ac:dyDescent="0.35">
      <c r="C152" s="87" t="s">
        <v>246</v>
      </c>
      <c r="D152" s="78"/>
      <c r="E152" s="82"/>
      <c r="F152" s="82"/>
      <c r="G152" s="82"/>
    </row>
    <row r="153" spans="3:7" ht="15.6" thickBot="1" x14ac:dyDescent="0.35">
      <c r="C153" s="83" t="s">
        <v>247</v>
      </c>
      <c r="D153" s="71">
        <v>16</v>
      </c>
      <c r="E153" s="72"/>
      <c r="F153" s="72"/>
      <c r="G153" s="72"/>
    </row>
    <row r="154" spans="3:7" ht="15.6" thickBot="1" x14ac:dyDescent="0.35">
      <c r="C154" s="83" t="s">
        <v>248</v>
      </c>
      <c r="D154" s="71">
        <v>17</v>
      </c>
      <c r="E154" s="72"/>
      <c r="F154" s="72"/>
      <c r="G154" s="72"/>
    </row>
    <row r="155" spans="3:7" ht="15.6" thickBot="1" x14ac:dyDescent="0.35">
      <c r="C155" s="83" t="s">
        <v>249</v>
      </c>
      <c r="D155" s="71">
        <v>18</v>
      </c>
      <c r="E155" s="72"/>
      <c r="F155" s="72"/>
      <c r="G155" s="72"/>
    </row>
    <row r="156" spans="3:7" ht="16.2" thickBot="1" x14ac:dyDescent="0.35">
      <c r="C156" s="86" t="s">
        <v>250</v>
      </c>
      <c r="D156" s="80">
        <v>19</v>
      </c>
      <c r="E156" s="81"/>
      <c r="F156" s="81"/>
      <c r="G156" s="81"/>
    </row>
    <row r="157" spans="3:7" ht="31.8" thickBot="1" x14ac:dyDescent="0.35">
      <c r="C157" s="86" t="s">
        <v>253</v>
      </c>
      <c r="D157" s="80">
        <v>20</v>
      </c>
      <c r="E157" s="81"/>
      <c r="F157" s="81"/>
      <c r="G157" s="81"/>
    </row>
    <row r="158" spans="3:7" ht="30.6" thickBot="1" x14ac:dyDescent="0.35">
      <c r="C158" s="83" t="s">
        <v>251</v>
      </c>
      <c r="D158" s="71">
        <v>21</v>
      </c>
      <c r="E158" s="72"/>
      <c r="F158" s="72"/>
      <c r="G158" s="72"/>
    </row>
    <row r="159" spans="3:7" ht="30.6" thickBot="1" x14ac:dyDescent="0.35">
      <c r="C159" s="83" t="s">
        <v>252</v>
      </c>
      <c r="D159" s="71">
        <v>22</v>
      </c>
      <c r="E159" s="72"/>
      <c r="F159" s="72"/>
      <c r="G159" s="72"/>
    </row>
  </sheetData>
  <mergeCells count="31">
    <mergeCell ref="B88:B89"/>
    <mergeCell ref="D88:D89"/>
    <mergeCell ref="E88:E89"/>
    <mergeCell ref="F88:F89"/>
    <mergeCell ref="G88:G89"/>
    <mergeCell ref="C82:C83"/>
    <mergeCell ref="D82:D83"/>
    <mergeCell ref="E82:E83"/>
    <mergeCell ref="F82:F83"/>
    <mergeCell ref="G82:G83"/>
    <mergeCell ref="G59:G60"/>
    <mergeCell ref="B61:B62"/>
    <mergeCell ref="D61:D62"/>
    <mergeCell ref="E61:E62"/>
    <mergeCell ref="F61:F62"/>
    <mergeCell ref="G61:G62"/>
    <mergeCell ref="C51:C52"/>
    <mergeCell ref="C59:C60"/>
    <mergeCell ref="D59:D60"/>
    <mergeCell ref="E59:E60"/>
    <mergeCell ref="F59:F60"/>
    <mergeCell ref="G7:G8"/>
    <mergeCell ref="C28:C29"/>
    <mergeCell ref="D28:D29"/>
    <mergeCell ref="E28:E29"/>
    <mergeCell ref="F28:F29"/>
    <mergeCell ref="G28:G29"/>
    <mergeCell ref="C7:C8"/>
    <mergeCell ref="D7:D8"/>
    <mergeCell ref="E7:E8"/>
    <mergeCell ref="F7:F8"/>
  </mergeCells>
  <pageMargins left="0.7" right="0.7" top="0.75" bottom="0.75" header="0.3" footer="0.3"/>
  <pageSetup scale="75" orientation="portrait" horizontalDpi="4294967295" verticalDpi="4294967295" r:id="rId1"/>
  <rowBreaks count="3" manualBreakCount="3">
    <brk id="48" max="16383" man="1"/>
    <brk id="94"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Anexa 3. Buget PA</vt:lpstr>
      <vt:lpstr>Anexa 4. Proiectii financiare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Plugaru</dc:creator>
  <cp:lastModifiedBy>Andrei Pelin</cp:lastModifiedBy>
  <cp:lastPrinted>2018-09-24T06:55:18Z</cp:lastPrinted>
  <dcterms:created xsi:type="dcterms:W3CDTF">2018-05-30T10:38:20Z</dcterms:created>
  <dcterms:modified xsi:type="dcterms:W3CDTF">2018-09-24T08:08:05Z</dcterms:modified>
</cp:coreProperties>
</file>